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FOA/Subvenciones/FB proyectos/REHAB_OSOS/Documentos desarrollo proyecto/seminario/COMPARTIDOS/TALLER 1/"/>
    </mc:Choice>
  </mc:AlternateContent>
  <xr:revisionPtr revIDLastSave="0" documentId="8_{3D8B4763-5281-3A44-8DA2-6521D81C04A2}" xr6:coauthVersionLast="47" xr6:coauthVersionMax="47" xr10:uidLastSave="{00000000-0000-0000-0000-000000000000}"/>
  <bookViews>
    <workbookView xWindow="0" yWindow="460" windowWidth="28800" windowHeight="16020" xr2:uid="{00000000-000D-0000-FFFF-FFFF00000000}"/>
  </bookViews>
  <sheets>
    <sheet name="Hoja1 (3)" sheetId="3" r:id="rId1"/>
    <sheet name="Hoja1 (2)" sheetId="2" r:id="rId2"/>
    <sheet name="Hoja1" sheetId="1" r:id="rId3"/>
  </sheets>
  <definedNames>
    <definedName name="_xlnm._FilterDatabase" localSheetId="1" hidden="1">'Hoja1 (2)'!$A$2:$AD$9</definedName>
    <definedName name="_xlnm._FilterDatabase" localSheetId="0" hidden="1">'Hoja1 (3)'!$A$2:$D$9</definedName>
    <definedName name="_xlnm.Print_Area" localSheetId="2">Hoja1!$A$1:$D$92</definedName>
    <definedName name="_xlnm.Print_Area" localSheetId="1">'Hoja1 (2)'!$A$1:$F$87</definedName>
    <definedName name="_xlnm.Print_Area" localSheetId="0">'Hoja1 (3)'!$A$1:$B$87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" i="2" l="1"/>
  <c r="AD4" i="2" s="1"/>
  <c r="AC5" i="2"/>
  <c r="AD5" i="2" s="1"/>
  <c r="AC6" i="2"/>
  <c r="AD6" i="2" s="1"/>
  <c r="AC7" i="2"/>
  <c r="AD7" i="2" s="1"/>
  <c r="AC8" i="2"/>
  <c r="AD8" i="2" s="1"/>
  <c r="AC12" i="2"/>
  <c r="AD12" i="2" s="1"/>
  <c r="AC13" i="2"/>
  <c r="AD13" i="2" s="1"/>
  <c r="AC14" i="2"/>
  <c r="AD14" i="2" s="1"/>
  <c r="AC15" i="2"/>
  <c r="AD15" i="2" s="1"/>
  <c r="AC16" i="2"/>
  <c r="AD16" i="2" s="1"/>
  <c r="AC17" i="2"/>
  <c r="AD17" i="2" s="1"/>
  <c r="AC18" i="2"/>
  <c r="AD18" i="2" s="1"/>
  <c r="AC19" i="2"/>
  <c r="AD19" i="2" s="1"/>
  <c r="AC24" i="2"/>
  <c r="AD24" i="2" s="1"/>
  <c r="AC25" i="2"/>
  <c r="AD25" i="2" s="1"/>
  <c r="AC26" i="2"/>
  <c r="AD26" i="2" s="1"/>
  <c r="AC27" i="2"/>
  <c r="AD27" i="2" s="1"/>
  <c r="AC28" i="2"/>
  <c r="AD28" i="2" s="1"/>
  <c r="AC29" i="2"/>
  <c r="AD29" i="2" s="1"/>
  <c r="AC35" i="2"/>
  <c r="AD35" i="2" s="1"/>
  <c r="AC36" i="2"/>
  <c r="AD36" i="2" s="1"/>
  <c r="AC37" i="2"/>
  <c r="AD37" i="2" s="1"/>
  <c r="AC38" i="2"/>
  <c r="AD38" i="2" s="1"/>
  <c r="AC39" i="2"/>
  <c r="AD39" i="2" s="1"/>
  <c r="AC40" i="2"/>
  <c r="AD40" i="2" s="1"/>
  <c r="AC41" i="2"/>
  <c r="AD41" i="2" s="1"/>
  <c r="AC42" i="2"/>
  <c r="AD42" i="2" s="1"/>
  <c r="AC43" i="2"/>
  <c r="AD43" i="2" s="1"/>
  <c r="AC44" i="2"/>
  <c r="AD44" i="2" s="1"/>
  <c r="AC48" i="2"/>
  <c r="AD48" i="2" s="1"/>
  <c r="AC49" i="2"/>
  <c r="AD49" i="2" s="1"/>
  <c r="AC50" i="2"/>
  <c r="AD50" i="2" s="1"/>
  <c r="AC51" i="2"/>
  <c r="AD51" i="2" s="1"/>
  <c r="AC52" i="2"/>
  <c r="AD52" i="2" s="1"/>
  <c r="AC53" i="2"/>
  <c r="AD53" i="2" s="1"/>
  <c r="AC54" i="2"/>
  <c r="AD54" i="2" s="1"/>
  <c r="AC55" i="2"/>
  <c r="AD55" i="2" s="1"/>
  <c r="AC56" i="2"/>
  <c r="AD56" i="2" s="1"/>
  <c r="AC57" i="2"/>
  <c r="AD57" i="2" s="1"/>
  <c r="AC58" i="2"/>
  <c r="AD58" i="2" s="1"/>
  <c r="AC63" i="2"/>
  <c r="AD63" i="2" s="1"/>
  <c r="AC64" i="2"/>
  <c r="AD64" i="2" s="1"/>
  <c r="AC65" i="2"/>
  <c r="AD65" i="2" s="1"/>
  <c r="AC66" i="2"/>
  <c r="AD66" i="2" s="1"/>
  <c r="AC67" i="2"/>
  <c r="AD67" i="2" s="1"/>
  <c r="AC68" i="2"/>
  <c r="AD68" i="2" s="1"/>
  <c r="AC69" i="2"/>
  <c r="AD69" i="2" s="1"/>
  <c r="AC77" i="2"/>
  <c r="AD77" i="2" s="1"/>
  <c r="AC78" i="2"/>
  <c r="AD78" i="2" s="1"/>
  <c r="AC79" i="2"/>
  <c r="AD79" i="2" s="1"/>
  <c r="AC80" i="2"/>
  <c r="AD80" i="2" s="1"/>
  <c r="AC3" i="2"/>
  <c r="AD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jnaves</author>
  </authors>
  <commentList>
    <comment ref="B1" authorId="0" shapeId="0" xr:uid="{F5249B0F-36FC-41A2-AF4A-C81E2F2B48E2}">
      <text>
        <r>
          <rPr>
            <b/>
            <sz val="9"/>
            <color indexed="81"/>
            <rFont val="Tahoma"/>
            <family val="2"/>
          </rPr>
          <t>jnaves:</t>
        </r>
        <r>
          <rPr>
            <sz val="9"/>
            <color indexed="81"/>
            <rFont val="Tahoma"/>
            <family val="2"/>
          </rPr>
          <t xml:space="preserve">
COMO PONDERAR EL HECHO DE QUE HAYA MAS O MENOS "TEMAS" PARA REPARTIR EN CADA BLOQUE
PONDERAR DE DISTINTA MANERA LOS TEMAS NUEVOS
QUE ADEMAS RESTAN PUNTOS A LOS TEMAS ESTABLECIDOS</t>
        </r>
      </text>
    </comment>
  </commentList>
</comments>
</file>

<file path=xl/sharedStrings.xml><?xml version="1.0" encoding="utf-8"?>
<sst xmlns="http://schemas.openxmlformats.org/spreadsheetml/2006/main" count="313" uniqueCount="122">
  <si>
    <t>Fase 1. Intervención ante osos huerfanos, abandonados y/o heridos</t>
  </si>
  <si>
    <t>- Criterios de intervención en función de la edad del osezno</t>
  </si>
  <si>
    <t xml:space="preserve">- Métodos de inmovilización y transporte </t>
  </si>
  <si>
    <t>- Criterios en función de cuanto tiempo lleva abandonado y procedimientos de confirmación</t>
  </si>
  <si>
    <t>- Criterios de intervención en función del aparente estado de salud del animal (de visu)</t>
  </si>
  <si>
    <t>- Procedimientos de evaluación in situ del estado del animal, primeros auxilios</t>
  </si>
  <si>
    <t>- Procedimientos y criterios de reintegración de los oseznos in situ</t>
  </si>
  <si>
    <t>Fase 2: Metodologías de manejo, medios e infraestructuras necesarias para la rehabilitación de osos.</t>
  </si>
  <si>
    <t>- Periodo de seguimiento y evaluación clínica veterinaria</t>
  </si>
  <si>
    <t>observaciones</t>
  </si>
  <si>
    <t>- Recogida de muestras geneticas, peso, excrementos, sangre,…</t>
  </si>
  <si>
    <t>- Caracteristicas de la instalación</t>
  </si>
  <si>
    <t>- Personal necesario y procedimientos generales de intervención</t>
  </si>
  <si>
    <t>- Procedimientos de evaluación inicial del estado del osezno. Diagnostico</t>
  </si>
  <si>
    <t>- Procedimientos de seguimiento del estado del animal. Diagnostico</t>
  </si>
  <si>
    <t>- Métodos de inmovilización y transporte a las instalaciones de rehabilitación</t>
  </si>
  <si>
    <t xml:space="preserve">- Procedimiento de alimentación, curas, administración de medicinas... </t>
  </si>
  <si>
    <t>- Periodo de recuperación y rehabilitación</t>
  </si>
  <si>
    <t>Cuestiones generales</t>
  </si>
  <si>
    <t>- Cadena de custodia, permisos y colaboraciones</t>
  </si>
  <si>
    <t>o   Fase de lactancia</t>
  </si>
  <si>
    <t>- Características generales: tamaño, diseño (aislamiento acustico, visual) y compartimentación.</t>
  </si>
  <si>
    <t>- Ubicación</t>
  </si>
  <si>
    <t>- Elementos de naturalización, refugio y enriquecimiento ambiental en las instalaciones.</t>
  </si>
  <si>
    <t>- Limpieza e higiene</t>
  </si>
  <si>
    <t>- Socialización y convivencia con otros oseznos</t>
  </si>
  <si>
    <t>- Alimentación (caracteristicas, cantidad, número de tomas,…)</t>
  </si>
  <si>
    <t>- Seguimiento comportamental e infraestructuras (videocámaras).</t>
  </si>
  <si>
    <t>- Personal encargado, grado de contacto con el/los oseznos/s</t>
  </si>
  <si>
    <t>o   Fase de destete</t>
  </si>
  <si>
    <t>- Procedimientos de alimentacion (aleatorización -horarios, lugar,...-; asociacion cuidador; enriquecimientos asociados,…)</t>
  </si>
  <si>
    <t>- Seguimiento comportamental e infraestructuras necesaria (videocámaras).</t>
  </si>
  <si>
    <t>Fase 3: Reintroducción/suelta de oseznos</t>
  </si>
  <si>
    <t>- Procedimientos de condicionamiento aversivos</t>
  </si>
  <si>
    <t xml:space="preserve">- Verificación de la aptitud comportamentales de los oseznos para su reintroducción </t>
  </si>
  <si>
    <t>- Pesos mínimos de los ejemplares de cara a la suelta</t>
  </si>
  <si>
    <t>- Tiempo maximo en cautividad (periodo clinico + periodo rehabilitación)</t>
  </si>
  <si>
    <t>- Criterios de selección del lugar de suelta</t>
  </si>
  <si>
    <t>- Acuerdos y colaboración con entidades privadas (ONGs, clínicas,…) y especialistas</t>
  </si>
  <si>
    <t>- Procedimientos de decisión, consulta y responsabilidad en cada fase</t>
  </si>
  <si>
    <t xml:space="preserve">- Métodos de inmovilización, transporte y liberación. </t>
  </si>
  <si>
    <t>- Seguimiento de salud y condiciones físicas (p.ej. Peso, toma de muestras -sangre, excrementos,...)</t>
  </si>
  <si>
    <t>- Seguimiento a traves de posiciones GPS</t>
  </si>
  <si>
    <t xml:space="preserve">- Otros procedimientos de seguimiento (obsevación directa, fototrampeo, recogida de muestras -excrementos-) </t>
  </si>
  <si>
    <t>- Métodos de marcaje (collar/pelo GPS-VHF-acelerómetros, otras marcas). Frecuencia de posiciciones y estima de periodo de seguimiento</t>
  </si>
  <si>
    <t>bloque 1</t>
  </si>
  <si>
    <t>bloque 2</t>
  </si>
  <si>
    <t>- Comunicación con otras administraciones</t>
  </si>
  <si>
    <t>bloque 3</t>
  </si>
  <si>
    <t>bloque 4</t>
  </si>
  <si>
    <t>bloque 5</t>
  </si>
  <si>
    <t>bloque 6</t>
  </si>
  <si>
    <t>bloque 7</t>
  </si>
  <si>
    <t>- Criterios de intervención en caso de interacciones con humanos y/o lugares habitados</t>
  </si>
  <si>
    <t>- Recaptura nuevo marcaje. Definición de periodo de seguimiento óptimo</t>
  </si>
  <si>
    <t>- información y comunicación social</t>
  </si>
  <si>
    <t>- Necesidad de instalaciones de aclimatación/presueltas</t>
  </si>
  <si>
    <t>- criterios de éxito del proceso de intervención, rehabilitación y reintroduccion</t>
  </si>
  <si>
    <t>Fase 4. Seguimiento e intervención post-suelta</t>
  </si>
  <si>
    <t>TALLER 1. CENTRADO EN OSEZNOS. Se trata de distribuir 10 puntos, a criterio de cada uno, dentro de los TEMAS de cada bloque en función de su importancia a la hora de elaborar criterios y protocolos. Que no se puntuen temas no quiere decir que no deban ser tratados. Se pueden añadir cuestiones (espacios en blanco) y/o matizar o añadir comentarios (en observaciones);</t>
  </si>
  <si>
    <t>10 puntos</t>
  </si>
  <si>
    <t>Comentarios:</t>
  </si>
  <si>
    <t>Taller 1</t>
  </si>
  <si>
    <t>1</t>
  </si>
  <si>
    <t>2</t>
  </si>
  <si>
    <t>3</t>
  </si>
  <si>
    <t>4</t>
  </si>
  <si>
    <t>Individuos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</si>
  <si>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</si>
  <si>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</si>
  <si>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</si>
  <si>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</si>
  <si>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</si>
  <si>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</si>
  <si>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</si>
  <si>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</si>
  <si>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</si>
  <si>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</si>
  <si>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</si>
  <si>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</si>
  <si>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</si>
  <si>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</si>
  <si>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</si>
  <si>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</si>
  <si>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protocolos específicos de cada fase realizados por un equipo multidisciplinar (biólogos, veterianrios, etologos, etc).</t>
  </si>
  <si>
    <t>criterios de selección de la periodica de reintroduccion</t>
  </si>
  <si>
    <t>criterios de definicion de éxito de rehabilitacion ¿Qué hacer si no hay éxito? (no adaptacion)</t>
  </si>
  <si>
    <t>criterios de selección de epoca de suelta / criterios de decision en caso de que los oseznos no sean aptos para la suelta</t>
  </si>
  <si>
    <t>criterios de decisión de siguiente fase (ej. Va a centro de rehabilitacion, eutanasia…)</t>
  </si>
  <si>
    <t>procedimiento de reintegración con la madre</t>
  </si>
  <si>
    <t>Material necesario intervención clínica</t>
  </si>
  <si>
    <t>caracteristicas de zonas de preparación y acceso (pediluvios, cocina…)</t>
  </si>
  <si>
    <t>caracteristicas de zonas de preparacion de dieta/acceso (pediluvios, cocina…)</t>
  </si>
  <si>
    <t>metodos de trabajo de adaptacion a transporte/otros sin contacto</t>
  </si>
  <si>
    <t>diseño de test de comportamiento</t>
  </si>
  <si>
    <t>Información y comunicación social</t>
  </si>
  <si>
    <t>21</t>
  </si>
  <si>
    <t>22</t>
  </si>
  <si>
    <t>23</t>
  </si>
  <si>
    <t>24</t>
  </si>
  <si>
    <t>25</t>
  </si>
  <si>
    <t>26</t>
  </si>
  <si>
    <t>1,5</t>
  </si>
  <si>
    <t>0,5</t>
  </si>
  <si>
    <t>0,25</t>
  </si>
  <si>
    <t>GRUPOS</t>
  </si>
  <si>
    <t>5,5</t>
  </si>
  <si>
    <t>6,5</t>
  </si>
  <si>
    <t>11,5</t>
  </si>
  <si>
    <t>7,5</t>
  </si>
  <si>
    <t>4,5</t>
  </si>
  <si>
    <t>8,5</t>
  </si>
  <si>
    <t>10,5</t>
  </si>
  <si>
    <t>9,25</t>
  </si>
  <si>
    <t>2,25</t>
  </si>
  <si>
    <t>MEDIA</t>
  </si>
  <si>
    <t>SD</t>
  </si>
  <si>
    <t>1.5</t>
  </si>
  <si>
    <t>0</t>
  </si>
  <si>
    <t>protocolo actuación con osos no liberables</t>
  </si>
  <si>
    <t>- criterios de éxito del proceso de intervención, rehabilitación y reintroducción</t>
  </si>
  <si>
    <t>- Características de la 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</si>
</sst>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49" fontId="0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0" fontId="4" fillId="0" borderId="0" xfId="0" applyFont="1"/>
    <xf numFmtId="49" fontId="3" fillId="0" borderId="0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left" vertical="center" wrapText="1" indent="1"/>
    </xf>
    <xf numFmtId="0" fontId="0" fillId="0" borderId="8" xfId="0" applyBorder="1"/>
    <xf numFmtId="49" fontId="2" fillId="0" borderId="9" xfId="0" applyNumberFormat="1" applyFont="1" applyBorder="1" applyAlignment="1">
      <alignment horizontal="left" vertical="center" wrapText="1" indent="1"/>
    </xf>
    <xf numFmtId="0" fontId="0" fillId="0" borderId="11" xfId="0" applyBorder="1"/>
    <xf numFmtId="49" fontId="2" fillId="0" borderId="4" xfId="0" applyNumberFormat="1" applyFont="1" applyBorder="1" applyAlignment="1">
      <alignment horizontal="left" vertical="center" wrapText="1" indent="1"/>
    </xf>
    <xf numFmtId="0" fontId="0" fillId="0" borderId="6" xfId="0" applyBorder="1"/>
    <xf numFmtId="49" fontId="5" fillId="0" borderId="1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3" xfId="0" applyBorder="1"/>
    <xf numFmtId="49" fontId="3" fillId="0" borderId="8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0" fillId="0" borderId="12" xfId="0" applyBorder="1"/>
    <xf numFmtId="0" fontId="4" fillId="0" borderId="12" xfId="0" applyFont="1" applyBorder="1"/>
    <xf numFmtId="49" fontId="3" fillId="0" borderId="6" xfId="0" applyNumberFormat="1" applyFont="1" applyBorder="1" applyAlignment="1">
      <alignment vertical="center" wrapText="1"/>
    </xf>
    <xf numFmtId="0" fontId="4" fillId="0" borderId="13" xfId="0" applyFont="1" applyBorder="1"/>
    <xf numFmtId="49" fontId="3" fillId="0" borderId="9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left" vertical="center" wrapText="1" indent="1"/>
    </xf>
    <xf numFmtId="0" fontId="0" fillId="0" borderId="15" xfId="0" applyBorder="1"/>
    <xf numFmtId="0" fontId="0" fillId="0" borderId="13" xfId="0" applyBorder="1"/>
    <xf numFmtId="49" fontId="2" fillId="0" borderId="19" xfId="0" applyNumberFormat="1" applyFont="1" applyBorder="1" applyAlignment="1">
      <alignment horizontal="left" vertical="center" wrapText="1" indent="1"/>
    </xf>
    <xf numFmtId="49" fontId="2" fillId="0" borderId="2" xfId="0" applyNumberFormat="1" applyFont="1" applyBorder="1" applyAlignment="1">
      <alignment horizontal="left" vertical="center" wrapText="1" indent="1"/>
    </xf>
    <xf numFmtId="49" fontId="2" fillId="0" borderId="20" xfId="0" applyNumberFormat="1" applyFont="1" applyBorder="1" applyAlignment="1">
      <alignment horizontal="left" vertical="center" wrapText="1" indent="1"/>
    </xf>
    <xf numFmtId="0" fontId="0" fillId="4" borderId="5" xfId="0" applyFill="1" applyBorder="1"/>
    <xf numFmtId="0" fontId="0" fillId="4" borderId="1" xfId="0" applyFill="1" applyBorder="1"/>
    <xf numFmtId="0" fontId="0" fillId="4" borderId="10" xfId="0" applyFill="1" applyBorder="1"/>
    <xf numFmtId="49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49" fontId="5" fillId="0" borderId="13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23" xfId="0" applyNumberFormat="1" applyFont="1" applyBorder="1" applyAlignment="1">
      <alignment vertical="center" wrapText="1"/>
    </xf>
    <xf numFmtId="49" fontId="5" fillId="3" borderId="24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3" fillId="4" borderId="12" xfId="0" applyNumberFormat="1" applyFont="1" applyFill="1" applyBorder="1" applyAlignment="1">
      <alignment horizontal="left" vertical="center" wrapText="1" indent="1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10" xfId="0" applyNumberFormat="1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horizontal="left" vertical="center" wrapText="1" indent="1"/>
    </xf>
    <xf numFmtId="49" fontId="3" fillId="4" borderId="5" xfId="0" applyNumberFormat="1" applyFont="1" applyFill="1" applyBorder="1" applyAlignment="1">
      <alignment vertical="center" wrapText="1"/>
    </xf>
    <xf numFmtId="0" fontId="0" fillId="4" borderId="12" xfId="0" applyFill="1" applyBorder="1"/>
    <xf numFmtId="49" fontId="3" fillId="4" borderId="12" xfId="0" applyNumberFormat="1" applyFont="1" applyFill="1" applyBorder="1" applyAlignment="1">
      <alignment horizontal="left" vertical="center" wrapText="1" indent="4"/>
    </xf>
    <xf numFmtId="49" fontId="3" fillId="4" borderId="13" xfId="0" applyNumberFormat="1" applyFont="1" applyFill="1" applyBorder="1" applyAlignment="1">
      <alignment horizontal="left" vertical="center" wrapText="1" indent="4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 wrapText="1" inden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49" fontId="0" fillId="0" borderId="0" xfId="0" applyNumberFormat="1" applyFont="1" applyBorder="1" applyAlignment="1">
      <alignment wrapText="1"/>
    </xf>
    <xf numFmtId="0" fontId="0" fillId="0" borderId="0" xfId="0" applyBorder="1"/>
    <xf numFmtId="0" fontId="0" fillId="0" borderId="30" xfId="0" applyBorder="1"/>
    <xf numFmtId="0" fontId="0" fillId="0" borderId="31" xfId="0" applyBorder="1"/>
    <xf numFmtId="49" fontId="0" fillId="0" borderId="32" xfId="0" applyNumberFormat="1" applyFont="1" applyBorder="1" applyAlignment="1">
      <alignment wrapText="1"/>
    </xf>
    <xf numFmtId="0" fontId="0" fillId="0" borderId="32" xfId="0" applyBorder="1"/>
    <xf numFmtId="0" fontId="0" fillId="0" borderId="33" xfId="0" applyBorder="1"/>
    <xf numFmtId="49" fontId="8" fillId="0" borderId="5" xfId="0" applyNumberFormat="1" applyFont="1" applyBorder="1" applyAlignment="1">
      <alignment horizontal="left" vertical="center" wrapText="1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7" xfId="0" applyNumberFormat="1" applyFont="1" applyBorder="1" applyAlignment="1">
      <alignment horizontal="left" vertical="center" wrapText="1" indent="1"/>
    </xf>
    <xf numFmtId="49" fontId="8" fillId="0" borderId="9" xfId="0" applyNumberFormat="1" applyFont="1" applyBorder="1" applyAlignment="1">
      <alignment horizontal="left" vertical="center" wrapText="1" indent="1"/>
    </xf>
    <xf numFmtId="0" fontId="8" fillId="0" borderId="0" xfId="0" applyFont="1"/>
    <xf numFmtId="49" fontId="8" fillId="0" borderId="19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49" fontId="5" fillId="0" borderId="0" xfId="0" applyNumberFormat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left" vertical="center" wrapText="1" indent="1"/>
    </xf>
    <xf numFmtId="49" fontId="3" fillId="0" borderId="23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2" fillId="0" borderId="26" xfId="0" applyFont="1" applyBorder="1"/>
    <xf numFmtId="0" fontId="2" fillId="0" borderId="29" xfId="0" applyFont="1" applyBorder="1"/>
    <xf numFmtId="0" fontId="2" fillId="0" borderId="31" xfId="0" applyFont="1" applyBorder="1"/>
    <xf numFmtId="49" fontId="5" fillId="4" borderId="3" xfId="0" applyNumberFormat="1" applyFont="1" applyFill="1" applyBorder="1" applyAlignment="1">
      <alignment horizontal="left" vertical="center" wrapText="1" indent="1"/>
    </xf>
    <xf numFmtId="49" fontId="5" fillId="4" borderId="12" xfId="0" applyNumberFormat="1" applyFont="1" applyFill="1" applyBorder="1" applyAlignment="1">
      <alignment horizontal="left" vertical="center" wrapText="1" indent="4"/>
    </xf>
    <xf numFmtId="49" fontId="5" fillId="4" borderId="13" xfId="0" applyNumberFormat="1" applyFont="1" applyFill="1" applyBorder="1" applyAlignment="1">
      <alignment horizontal="left" vertical="center" wrapText="1" indent="4"/>
    </xf>
    <xf numFmtId="49" fontId="5" fillId="0" borderId="9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wrapText="1"/>
    </xf>
    <xf numFmtId="49" fontId="8" fillId="0" borderId="32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49" fontId="3" fillId="4" borderId="0" xfId="0" applyNumberFormat="1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49" fontId="8" fillId="0" borderId="40" xfId="0" applyNumberFormat="1" applyFont="1" applyBorder="1" applyAlignment="1">
      <alignment horizontal="left" vertical="center" wrapText="1" indent="1"/>
    </xf>
    <xf numFmtId="49" fontId="5" fillId="0" borderId="35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left" vertical="center" wrapText="1" indent="1"/>
    </xf>
    <xf numFmtId="49" fontId="5" fillId="0" borderId="24" xfId="0" applyNumberFormat="1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36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8" fillId="4" borderId="2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9" fontId="8" fillId="0" borderId="24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8" fillId="4" borderId="43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0" fillId="0" borderId="0" xfId="0" applyFill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 textRotation="90"/>
    </xf>
    <xf numFmtId="0" fontId="3" fillId="4" borderId="18" xfId="0" applyFont="1" applyFill="1" applyBorder="1" applyAlignment="1">
      <alignment horizontal="center" vertical="center" textRotation="90"/>
    </xf>
    <xf numFmtId="49" fontId="9" fillId="6" borderId="14" xfId="0" applyNumberFormat="1" applyFont="1" applyFill="1" applyBorder="1" applyAlignment="1">
      <alignment horizontal="left" vertical="center" wrapText="1" indent="1"/>
    </xf>
    <xf numFmtId="0" fontId="8" fillId="6" borderId="1" xfId="0" applyFont="1" applyFill="1" applyBorder="1" applyAlignment="1">
      <alignment horizontal="center" vertical="center"/>
    </xf>
    <xf numFmtId="49" fontId="9" fillId="6" borderId="9" xfId="0" applyNumberFormat="1" applyFont="1" applyFill="1" applyBorder="1" applyAlignment="1">
      <alignment vertical="center" wrapText="1"/>
    </xf>
    <xf numFmtId="49" fontId="9" fillId="6" borderId="7" xfId="0" applyNumberFormat="1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textRotation="90"/>
    </xf>
    <xf numFmtId="49" fontId="9" fillId="0" borderId="44" xfId="0" applyNumberFormat="1" applyFont="1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49" fontId="9" fillId="6" borderId="2" xfId="0" applyNumberFormat="1" applyFont="1" applyFill="1" applyBorder="1" applyAlignment="1">
      <alignment horizontal="left" vertical="center" wrapText="1" indent="1"/>
    </xf>
    <xf numFmtId="2" fontId="5" fillId="6" borderId="1" xfId="0" applyNumberFormat="1" applyFont="1" applyFill="1" applyBorder="1" applyAlignment="1">
      <alignment horizontal="center" vertical="center"/>
    </xf>
    <xf numFmtId="49" fontId="5" fillId="5" borderId="45" xfId="0" applyNumberFormat="1" applyFont="1" applyFill="1" applyBorder="1" applyAlignment="1">
      <alignment vertical="center" wrapText="1"/>
    </xf>
    <xf numFmtId="0" fontId="0" fillId="5" borderId="4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49" fontId="5" fillId="5" borderId="44" xfId="0" applyNumberFormat="1" applyFont="1" applyFill="1" applyBorder="1" applyAlignment="1">
      <alignment vertical="center" wrapText="1"/>
    </xf>
    <xf numFmtId="0" fontId="8" fillId="5" borderId="44" xfId="0" applyFont="1" applyFill="1" applyBorder="1" applyAlignment="1">
      <alignment horizontal="center" vertical="center"/>
    </xf>
    <xf numFmtId="0" fontId="0" fillId="5" borderId="44" xfId="0" applyFill="1" applyBorder="1"/>
    <xf numFmtId="0" fontId="8" fillId="5" borderId="44" xfId="0" applyFont="1" applyFill="1" applyBorder="1"/>
    <xf numFmtId="49" fontId="3" fillId="5" borderId="44" xfId="0" applyNumberFormat="1" applyFont="1" applyFill="1" applyBorder="1" applyAlignment="1">
      <alignment vertical="center" wrapText="1"/>
    </xf>
    <xf numFmtId="0" fontId="4" fillId="5" borderId="44" xfId="0" applyFont="1" applyFill="1" applyBorder="1"/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7" borderId="1" xfId="0" applyNumberFormat="1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2" fontId="5" fillId="9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8" fillId="6" borderId="21" xfId="0" applyNumberFormat="1" applyFont="1" applyFill="1" applyBorder="1" applyAlignment="1">
      <alignment horizontal="center" vertical="center" wrapText="1"/>
    </xf>
    <xf numFmtId="0" fontId="8" fillId="11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34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34" xfId="0" applyNumberFormat="1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8" fillId="4" borderId="2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wrapText="1"/>
    </xf>
    <xf numFmtId="49" fontId="8" fillId="0" borderId="37" xfId="0" applyNumberFormat="1" applyFont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2" xfId="0" applyFont="1" applyBorder="1" applyAlignment="1">
      <alignment horizontal="center"/>
    </xf>
    <xf numFmtId="0" fontId="9" fillId="11" borderId="1" xfId="0" applyFont="1" applyFill="1" applyBorder="1" applyAlignment="1">
      <alignment horizontal="center" vertical="center"/>
    </xf>
    <xf numFmtId="0" fontId="8" fillId="12" borderId="38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49" fontId="10" fillId="13" borderId="3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49" fontId="13" fillId="13" borderId="1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textRotation="90"/>
    </xf>
    <xf numFmtId="2" fontId="5" fillId="14" borderId="1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textRotation="90"/>
    </xf>
    <xf numFmtId="0" fontId="0" fillId="0" borderId="41" xfId="0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 textRotation="90"/>
    </xf>
    <xf numFmtId="0" fontId="3" fillId="4" borderId="18" xfId="0" applyFont="1" applyFill="1" applyBorder="1" applyAlignment="1">
      <alignment horizontal="center" vertical="center" textRotation="90"/>
    </xf>
    <xf numFmtId="49" fontId="3" fillId="2" borderId="21" xfId="0" applyNumberFormat="1" applyFont="1" applyFill="1" applyBorder="1" applyAlignment="1">
      <alignment horizontal="left" vertical="center" wrapText="1"/>
    </xf>
    <xf numFmtId="49" fontId="3" fillId="2" borderId="22" xfId="0" applyNumberFormat="1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textRotation="90"/>
    </xf>
    <xf numFmtId="0" fontId="4" fillId="4" borderId="17" xfId="0" applyFont="1" applyFill="1" applyBorder="1" applyAlignment="1">
      <alignment horizontal="center" vertical="center" textRotation="90"/>
    </xf>
    <xf numFmtId="0" fontId="4" fillId="4" borderId="18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cuestiones generales</a:t>
            </a:r>
          </a:p>
        </c:rich>
      </c:tx>
      <c:layout>
        <c:manualLayout>
          <c:xMode val="edge"/>
          <c:yMode val="edge"/>
          <c:x val="0.40225693355738446"/>
          <c:y val="3.2639392629620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0949490404457209E-2"/>
          <c:y val="0.14838454262429607"/>
          <c:w val="0.94442528031078765"/>
          <c:h val="0.527791078621138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(3)'!$B$3:$B$8</c:f>
              <c:strCache>
                <c:ptCount val="6"/>
                <c:pt idx="0">
                  <c:v>- Cadena de custodia, permisos y colaboraciones</c:v>
                </c:pt>
                <c:pt idx="1">
                  <c:v>- Procedimientos de decisión, consulta y responsabilidad en cada fase</c:v>
                </c:pt>
                <c:pt idx="2">
                  <c:v>- Acuerdos y colaboración con entidades privadas (ONGs, clínicas,…) y especialistas</c:v>
                </c:pt>
                <c:pt idx="3">
                  <c:v>- Comunicación con otras administraciones</c:v>
                </c:pt>
                <c:pt idx="4">
                  <c:v>- información y comunicación social</c:v>
                </c:pt>
                <c:pt idx="5">
                  <c:v>- criterios de éxito del proceso de intervención, rehabilitación y reintroducción</c:v>
                </c:pt>
              </c:strCache>
            </c:strRef>
          </c:cat>
          <c:val>
            <c:numRef>
              <c:f>'Hoja1 (3)'!$C$3:$C$8</c:f>
              <c:numCache>
                <c:formatCode>0.00</c:formatCode>
                <c:ptCount val="6"/>
                <c:pt idx="0">
                  <c:v>0.92307692307692313</c:v>
                </c:pt>
                <c:pt idx="1">
                  <c:v>2.2692307692307692</c:v>
                </c:pt>
                <c:pt idx="2">
                  <c:v>1.6153846153846154</c:v>
                </c:pt>
                <c:pt idx="3">
                  <c:v>1.2307692307692308</c:v>
                </c:pt>
                <c:pt idx="4">
                  <c:v>0.96153846153846156</c:v>
                </c:pt>
                <c:pt idx="5">
                  <c:v>2.9615384615384617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7-4D7F-AD8C-2E540733A7C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(3)'!$B$3:$B$8</c:f>
              <c:strCache>
                <c:ptCount val="6"/>
                <c:pt idx="0">
                  <c:v>- Cadena de custodia, permisos y colaboraciones</c:v>
                </c:pt>
                <c:pt idx="1">
                  <c:v>- Procedimientos de decisión, consulta y responsabilidad en cada fase</c:v>
                </c:pt>
                <c:pt idx="2">
                  <c:v>- Acuerdos y colaboración con entidades privadas (ONGs, clínicas,…) y especialistas</c:v>
                </c:pt>
                <c:pt idx="3">
                  <c:v>- Comunicación con otras administraciones</c:v>
                </c:pt>
                <c:pt idx="4">
                  <c:v>- información y comunicación social</c:v>
                </c:pt>
                <c:pt idx="5">
                  <c:v>- criterios de éxito del proceso de intervención, rehabilitación y reintroducción</c:v>
                </c:pt>
              </c:strCache>
            </c:strRef>
          </c:cat>
          <c:val>
            <c:numRef>
              <c:f>'Hoja1 (3)'!$D$3:$D$8</c:f>
              <c:numCache>
                <c:formatCode>0.00</c:formatCode>
                <c:ptCount val="6"/>
                <c:pt idx="0">
                  <c:v>0.91664425290869123</c:v>
                </c:pt>
                <c:pt idx="1">
                  <c:v>1.4559610177498234</c:v>
                </c:pt>
                <c:pt idx="2">
                  <c:v>0.88042485709689222</c:v>
                </c:pt>
                <c:pt idx="3">
                  <c:v>0.97300851082103945</c:v>
                </c:pt>
                <c:pt idx="4">
                  <c:v>0.85398474273748148</c:v>
                </c:pt>
                <c:pt idx="5">
                  <c:v>1.3150246920983659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D-4237-8AFC-8DE6325B4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315215"/>
        <c:axId val="476543743"/>
      </c:barChart>
      <c:catAx>
        <c:axId val="47231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6543743"/>
        <c:crosses val="autoZero"/>
        <c:auto val="1"/>
        <c:lblAlgn val="ctr"/>
        <c:lblOffset val="100"/>
        <c:noMultiLvlLbl val="0"/>
      </c:catAx>
      <c:valAx>
        <c:axId val="47654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2315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Fase 1. Intervención ante osos huerfanos, abandonados y/o heridos</a:t>
            </a:r>
          </a:p>
        </c:rich>
      </c:tx>
      <c:layout>
        <c:manualLayout>
          <c:xMode val="edge"/>
          <c:yMode val="edge"/>
          <c:x val="0.16774386530594088"/>
          <c:y val="3.6658446085994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(3)'!$B$12:$B$19</c:f>
              <c:strCache>
                <c:ptCount val="8"/>
                <c:pt idx="0">
                  <c:v>- Criterios de intervención en función de la edad del osezno</c:v>
                </c:pt>
                <c:pt idx="1">
                  <c:v>- Criterios en función de cuanto tiempo lleva abandonado y procedimientos de confirmación</c:v>
                </c:pt>
                <c:pt idx="2">
                  <c:v>- Criterios de intervención en función del aparente estado de salud del animal (de visu)</c:v>
                </c:pt>
                <c:pt idx="3">
                  <c:v>- Procedimientos de evaluación in situ del estado del animal, primeros auxilios</c:v>
                </c:pt>
                <c:pt idx="4">
                  <c:v>- Procedimientos y criterios de reintegración de los oseznos in situ</c:v>
                </c:pt>
                <c:pt idx="5">
                  <c:v>- Métodos de inmovilización y transporte </c:v>
                </c:pt>
                <c:pt idx="6">
                  <c:v>- Personal necesario y procedimientos generales de intervención</c:v>
                </c:pt>
                <c:pt idx="7">
                  <c:v>- Recogida de muestras geneticas, peso, excrementos, sangre,…</c:v>
                </c:pt>
              </c:strCache>
            </c:strRef>
          </c:cat>
          <c:val>
            <c:numRef>
              <c:f>'Hoja1 (3)'!$C$12:$C$19</c:f>
              <c:numCache>
                <c:formatCode>0.00</c:formatCode>
                <c:ptCount val="8"/>
                <c:pt idx="0">
                  <c:v>1.7307692307692308</c:v>
                </c:pt>
                <c:pt idx="1">
                  <c:v>1.0961538461538463</c:v>
                </c:pt>
                <c:pt idx="2">
                  <c:v>1.4615384615384615</c:v>
                </c:pt>
                <c:pt idx="3">
                  <c:v>1.6538461538461537</c:v>
                </c:pt>
                <c:pt idx="4">
                  <c:v>1.4615384615384615</c:v>
                </c:pt>
                <c:pt idx="5">
                  <c:v>0.71153846153846156</c:v>
                </c:pt>
                <c:pt idx="6">
                  <c:v>1.0384615384615385</c:v>
                </c:pt>
                <c:pt idx="7">
                  <c:v>0.80769230769230771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2-4B63-B5AB-6D77DAD50C6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(3)'!$B$12:$B$19</c:f>
              <c:strCache>
                <c:ptCount val="8"/>
                <c:pt idx="0">
                  <c:v>- Criterios de intervención en función de la edad del osezno</c:v>
                </c:pt>
                <c:pt idx="1">
                  <c:v>- Criterios en función de cuanto tiempo lleva abandonado y procedimientos de confirmación</c:v>
                </c:pt>
                <c:pt idx="2">
                  <c:v>- Criterios de intervención en función del aparente estado de salud del animal (de visu)</c:v>
                </c:pt>
                <c:pt idx="3">
                  <c:v>- Procedimientos de evaluación in situ del estado del animal, primeros auxilios</c:v>
                </c:pt>
                <c:pt idx="4">
                  <c:v>- Procedimientos y criterios de reintegración de los oseznos in situ</c:v>
                </c:pt>
                <c:pt idx="5">
                  <c:v>- Métodos de inmovilización y transporte </c:v>
                </c:pt>
                <c:pt idx="6">
                  <c:v>- Personal necesario y procedimientos generales de intervención</c:v>
                </c:pt>
                <c:pt idx="7">
                  <c:v>- Recogida de muestras geneticas, peso, excrementos, sangre,…</c:v>
                </c:pt>
              </c:strCache>
            </c:strRef>
          </c:cat>
          <c:val>
            <c:numRef>
              <c:f>'Hoja1 (3)'!$D$12:$D$19</c:f>
              <c:numCache>
                <c:formatCode>0.00</c:formatCode>
                <c:ptCount val="8"/>
                <c:pt idx="0">
                  <c:v>0.9011826549123062</c:v>
                </c:pt>
                <c:pt idx="1">
                  <c:v>0.80883618633896492</c:v>
                </c:pt>
                <c:pt idx="2">
                  <c:v>0.8871201995900615</c:v>
                </c:pt>
                <c:pt idx="3">
                  <c:v>1.0356086167566354</c:v>
                </c:pt>
                <c:pt idx="4">
                  <c:v>1.1512791959304438</c:v>
                </c:pt>
                <c:pt idx="5">
                  <c:v>0.65299718639806337</c:v>
                </c:pt>
                <c:pt idx="6">
                  <c:v>0.89789365614836547</c:v>
                </c:pt>
                <c:pt idx="7">
                  <c:v>0.68045407742131281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6-41B4-8170-69864EA3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24287"/>
        <c:axId val="289411039"/>
      </c:barChart>
      <c:catAx>
        <c:axId val="964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9411039"/>
        <c:crosses val="autoZero"/>
        <c:auto val="1"/>
        <c:lblAlgn val="ctr"/>
        <c:lblOffset val="100"/>
        <c:noMultiLvlLbl val="0"/>
      </c:catAx>
      <c:valAx>
        <c:axId val="2894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2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Fase 2: Metodologías de manejo, medios e infraestructuras necesarias para la </a:t>
            </a:r>
            <a:r>
              <a:rPr lang="en-US" sz="2000" b="1" i="0" u="none" strike="noStrike" baseline="0">
                <a:effectLst/>
              </a:rPr>
              <a:t>rehabilitación de osos.</a:t>
            </a:r>
            <a:r>
              <a:rPr lang="en-US" sz="2000"/>
              <a:t> </a:t>
            </a:r>
          </a:p>
        </c:rich>
      </c:tx>
      <c:layout>
        <c:manualLayout>
          <c:xMode val="edge"/>
          <c:yMode val="edge"/>
          <c:x val="0.1312932357548931"/>
          <c:y val="3.0996833308482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(3)'!$B$24:$B$29</c:f>
              <c:strCache>
                <c:ptCount val="6"/>
                <c:pt idx="0">
                  <c:v>- Características de la instalación</c:v>
                </c:pt>
                <c:pt idx="1">
                  <c:v>- Procedimientos de evaluación inicial del estado del osezno. Diagnostico</c:v>
                </c:pt>
                <c:pt idx="2">
                  <c:v>- Procedimientos de seguimiento del estado del animal. Diagnostico</c:v>
                </c:pt>
                <c:pt idx="3">
                  <c:v>- Procedimiento de alimentación, curas, administración de medicinas... </c:v>
                </c:pt>
                <c:pt idx="4">
                  <c:v>- Métodos de inmovilización y transporte a las instalaciones de rehabilitación</c:v>
                </c:pt>
                <c:pt idx="5">
                  <c:v>- Personal necesario y procedimientos generales de intervención</c:v>
                </c:pt>
              </c:strCache>
            </c:strRef>
          </c:cat>
          <c:val>
            <c:numRef>
              <c:f>'Hoja1 (3)'!$C$24:$C$29</c:f>
              <c:numCache>
                <c:formatCode>0.00</c:formatCode>
                <c:ptCount val="6"/>
                <c:pt idx="0">
                  <c:v>1.6538461538461537</c:v>
                </c:pt>
                <c:pt idx="1">
                  <c:v>2.2307692307692308</c:v>
                </c:pt>
                <c:pt idx="2">
                  <c:v>1.8461538461538463</c:v>
                </c:pt>
                <c:pt idx="3">
                  <c:v>1.6153846153846154</c:v>
                </c:pt>
                <c:pt idx="4">
                  <c:v>0.96153846153846156</c:v>
                </c:pt>
                <c:pt idx="5">
                  <c:v>1.4615384615384615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4-40F6-BA88-5A5FA15448B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(3)'!$B$24:$B$29</c:f>
              <c:strCache>
                <c:ptCount val="6"/>
                <c:pt idx="0">
                  <c:v>- Características de la instalación</c:v>
                </c:pt>
                <c:pt idx="1">
                  <c:v>- Procedimientos de evaluación inicial del estado del osezno. Diagnostico</c:v>
                </c:pt>
                <c:pt idx="2">
                  <c:v>- Procedimientos de seguimiento del estado del animal. Diagnostico</c:v>
                </c:pt>
                <c:pt idx="3">
                  <c:v>- Procedimiento de alimentación, curas, administración de medicinas... </c:v>
                </c:pt>
                <c:pt idx="4">
                  <c:v>- Métodos de inmovilización y transporte a las instalaciones de rehabilitación</c:v>
                </c:pt>
                <c:pt idx="5">
                  <c:v>- Personal necesario y procedimientos generales de intervención</c:v>
                </c:pt>
              </c:strCache>
            </c:strRef>
          </c:cat>
          <c:val>
            <c:numRef>
              <c:f>'Hoja1 (3)'!$D$24:$D$29</c:f>
              <c:numCache>
                <c:formatCode>0.00</c:formatCode>
                <c:ptCount val="6"/>
                <c:pt idx="0">
                  <c:v>1.3284550799361958</c:v>
                </c:pt>
                <c:pt idx="1">
                  <c:v>1.1867114323493471</c:v>
                </c:pt>
                <c:pt idx="2">
                  <c:v>1.0262818510866412</c:v>
                </c:pt>
                <c:pt idx="3">
                  <c:v>0.92307692307692324</c:v>
                </c:pt>
                <c:pt idx="4">
                  <c:v>0.7060599904109931</c:v>
                </c:pt>
                <c:pt idx="5">
                  <c:v>1.2474826723251429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4-40F6-BA88-5A5FA154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24287"/>
        <c:axId val="289411039"/>
      </c:barChart>
      <c:catAx>
        <c:axId val="964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9411039"/>
        <c:crosses val="autoZero"/>
        <c:auto val="1"/>
        <c:lblAlgn val="ctr"/>
        <c:lblOffset val="100"/>
        <c:noMultiLvlLbl val="0"/>
      </c:catAx>
      <c:valAx>
        <c:axId val="2894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2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- Periodo de recuperación y rehabilitación.  o Fase de lactancia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(3)'!$B$35:$B$44</c:f>
              <c:strCache>
                <c:ptCount val="10"/>
                <c:pt idx="0">
                  <c:v>- Características generales: tamaño, diseño (aislamiento acustico, visual) y compartimentación.</c:v>
                </c:pt>
                <c:pt idx="1">
                  <c:v>- Ubicación</c:v>
                </c:pt>
                <c:pt idx="2">
                  <c:v>- Elementos de naturalización, refugio y enriquecimiento ambiental en las instalaciones.</c:v>
                </c:pt>
                <c:pt idx="3">
                  <c:v>- Socialización y convivencia con otros oseznos</c:v>
                </c:pt>
                <c:pt idx="4">
                  <c:v>- Seguimiento comportamental e infraestructuras (videocámaras).</c:v>
                </c:pt>
                <c:pt idx="5">
                  <c:v>- Alimentación (caracteristicas, cantidad, número de tomas,…)</c:v>
                </c:pt>
                <c:pt idx="6">
                  <c:v>- Procedimientos de alimentacion (aleatorización -horarios, lugar,...-; asociacion cuidador; enriquecimientos asociados,…)</c:v>
                </c:pt>
                <c:pt idx="7">
                  <c:v>- Seguimiento de salud y condiciones físicas (p.ej. Peso, toma de muestras -sangre, excrementos,...)</c:v>
                </c:pt>
                <c:pt idx="8">
                  <c:v>- Personal encargado, grado de contacto con el/los oseznos/s</c:v>
                </c:pt>
                <c:pt idx="9">
                  <c:v>- Limpieza e higiene</c:v>
                </c:pt>
              </c:strCache>
            </c:strRef>
          </c:cat>
          <c:val>
            <c:numRef>
              <c:f>'Hoja1 (3)'!$C$35:$C$44</c:f>
              <c:numCache>
                <c:formatCode>0.00</c:formatCode>
                <c:ptCount val="10"/>
                <c:pt idx="0">
                  <c:v>0.9375</c:v>
                </c:pt>
                <c:pt idx="1">
                  <c:v>0.38</c:v>
                </c:pt>
                <c:pt idx="2">
                  <c:v>0.92</c:v>
                </c:pt>
                <c:pt idx="3">
                  <c:v>0.72</c:v>
                </c:pt>
                <c:pt idx="4">
                  <c:v>1.0833333333333333</c:v>
                </c:pt>
                <c:pt idx="5">
                  <c:v>1.5</c:v>
                </c:pt>
                <c:pt idx="6">
                  <c:v>1.1666666666666667</c:v>
                </c:pt>
                <c:pt idx="7">
                  <c:v>1.6666666666666667</c:v>
                </c:pt>
                <c:pt idx="8">
                  <c:v>1.0833333333333333</c:v>
                </c:pt>
                <c:pt idx="9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E-4F48-A902-D0BF555914E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(3)'!$B$35:$B$44</c:f>
              <c:strCache>
                <c:ptCount val="10"/>
                <c:pt idx="0">
                  <c:v>- Características generales: tamaño, diseño (aislamiento acustico, visual) y compartimentación.</c:v>
                </c:pt>
                <c:pt idx="1">
                  <c:v>- Ubicación</c:v>
                </c:pt>
                <c:pt idx="2">
                  <c:v>- Elementos de naturalización, refugio y enriquecimiento ambiental en las instalaciones.</c:v>
                </c:pt>
                <c:pt idx="3">
                  <c:v>- Socialización y convivencia con otros oseznos</c:v>
                </c:pt>
                <c:pt idx="4">
                  <c:v>- Seguimiento comportamental e infraestructuras (videocámaras).</c:v>
                </c:pt>
                <c:pt idx="5">
                  <c:v>- Alimentación (caracteristicas, cantidad, número de tomas,…)</c:v>
                </c:pt>
                <c:pt idx="6">
                  <c:v>- Procedimientos de alimentacion (aleatorización -horarios, lugar,...-; asociacion cuidador; enriquecimientos asociados,…)</c:v>
                </c:pt>
                <c:pt idx="7">
                  <c:v>- Seguimiento de salud y condiciones físicas (p.ej. Peso, toma de muestras -sangre, excrementos,...)</c:v>
                </c:pt>
                <c:pt idx="8">
                  <c:v>- Personal encargado, grado de contacto con el/los oseznos/s</c:v>
                </c:pt>
                <c:pt idx="9">
                  <c:v>- Limpieza e higiene</c:v>
                </c:pt>
              </c:strCache>
            </c:strRef>
          </c:cat>
          <c:val>
            <c:numRef>
              <c:f>'Hoja1 (3)'!$D$35:$D$44</c:f>
              <c:numCache>
                <c:formatCode>0.00</c:formatCode>
                <c:ptCount val="10"/>
                <c:pt idx="0">
                  <c:v>0.89340756843298197</c:v>
                </c:pt>
                <c:pt idx="1">
                  <c:v>0.97241966249145739</c:v>
                </c:pt>
                <c:pt idx="2">
                  <c:v>0.93466571564383383</c:v>
                </c:pt>
                <c:pt idx="3">
                  <c:v>0.82559069762201176</c:v>
                </c:pt>
                <c:pt idx="4">
                  <c:v>0.81223286206741374</c:v>
                </c:pt>
                <c:pt idx="5">
                  <c:v>0.8660254037844386</c:v>
                </c:pt>
                <c:pt idx="6">
                  <c:v>0.89752746785575077</c:v>
                </c:pt>
                <c:pt idx="7">
                  <c:v>0.79930525388545348</c:v>
                </c:pt>
                <c:pt idx="8">
                  <c:v>0.86200670273238356</c:v>
                </c:pt>
                <c:pt idx="9">
                  <c:v>0.69597054535375269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E-4F48-A902-D0BF55591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24287"/>
        <c:axId val="289411039"/>
      </c:barChart>
      <c:catAx>
        <c:axId val="964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9411039"/>
        <c:crosses val="autoZero"/>
        <c:auto val="0"/>
        <c:lblAlgn val="ctr"/>
        <c:lblOffset val="100"/>
        <c:noMultiLvlLbl val="0"/>
      </c:catAx>
      <c:valAx>
        <c:axId val="2894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24287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- Periodo de recuperación y rehabilitación.  o Fase de destete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(3)'!$B$48:$B$58</c:f>
              <c:strCache>
                <c:ptCount val="11"/>
                <c:pt idx="0">
                  <c:v>- Características generales: tamaño, diseño (aislamiento acustico, visual) y compartimentación.</c:v>
                </c:pt>
                <c:pt idx="1">
                  <c:v>- Ubicación</c:v>
                </c:pt>
                <c:pt idx="2">
                  <c:v>- Elementos de naturalización, refugio y enriquecimiento ambiental en las instalaciones.</c:v>
                </c:pt>
                <c:pt idx="3">
                  <c:v>- Socialización y convivencia con otros oseznos</c:v>
                </c:pt>
                <c:pt idx="4">
                  <c:v>- Seguimiento comportamental e infraestructuras necesaria (videocámaras).</c:v>
                </c:pt>
                <c:pt idx="5">
                  <c:v>- Alimentación (caracteristicas, cantidad, número de tomas,…)</c:v>
                </c:pt>
                <c:pt idx="6">
                  <c:v>- Procedimientos de alimentacion (aleatorización -horarios, lugar,...-; asociacion cuidador; enriquecimientos asociados,…)</c:v>
                </c:pt>
                <c:pt idx="7">
                  <c:v>- Seguimiento de salud y condiciones físicas (p.ej. Peso, toma de muestras -sangre, excrementos,...)</c:v>
                </c:pt>
                <c:pt idx="8">
                  <c:v>- Personal encargado, grado de contacto con el/los oseznos/s</c:v>
                </c:pt>
                <c:pt idx="9">
                  <c:v>- Limpieza e higiene</c:v>
                </c:pt>
                <c:pt idx="10">
                  <c:v>- Procedimientos de condicionamiento aversivos</c:v>
                </c:pt>
              </c:strCache>
            </c:strRef>
          </c:cat>
          <c:val>
            <c:numRef>
              <c:f>'Hoja1 (3)'!$C$48:$C$58</c:f>
              <c:numCache>
                <c:formatCode>0.00</c:formatCode>
                <c:ptCount val="11"/>
                <c:pt idx="0">
                  <c:v>1.6346153846153846</c:v>
                </c:pt>
                <c:pt idx="1">
                  <c:v>0.5</c:v>
                </c:pt>
                <c:pt idx="2">
                  <c:v>1.5769230769230769</c:v>
                </c:pt>
                <c:pt idx="3">
                  <c:v>0.80769230769230771</c:v>
                </c:pt>
                <c:pt idx="4">
                  <c:v>0.88461538461538458</c:v>
                </c:pt>
                <c:pt idx="5">
                  <c:v>0.52</c:v>
                </c:pt>
                <c:pt idx="6">
                  <c:v>1.48</c:v>
                </c:pt>
                <c:pt idx="7">
                  <c:v>0.76923076923076927</c:v>
                </c:pt>
                <c:pt idx="8">
                  <c:v>0.96153846153846156</c:v>
                </c:pt>
                <c:pt idx="9">
                  <c:v>0.32692307692307693</c:v>
                </c:pt>
                <c:pt idx="10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3-4CAB-94DE-8202194A061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(3)'!$B$48:$B$58</c:f>
              <c:strCache>
                <c:ptCount val="11"/>
                <c:pt idx="0">
                  <c:v>- Características generales: tamaño, diseño (aislamiento acustico, visual) y compartimentación.</c:v>
                </c:pt>
                <c:pt idx="1">
                  <c:v>- Ubicación</c:v>
                </c:pt>
                <c:pt idx="2">
                  <c:v>- Elementos de naturalización, refugio y enriquecimiento ambiental en las instalaciones.</c:v>
                </c:pt>
                <c:pt idx="3">
                  <c:v>- Socialización y convivencia con otros oseznos</c:v>
                </c:pt>
                <c:pt idx="4">
                  <c:v>- Seguimiento comportamental e infraestructuras necesaria (videocámaras).</c:v>
                </c:pt>
                <c:pt idx="5">
                  <c:v>- Alimentación (caracteristicas, cantidad, número de tomas,…)</c:v>
                </c:pt>
                <c:pt idx="6">
                  <c:v>- Procedimientos de alimentacion (aleatorización -horarios, lugar,...-; asociacion cuidador; enriquecimientos asociados,…)</c:v>
                </c:pt>
                <c:pt idx="7">
                  <c:v>- Seguimiento de salud y condiciones físicas (p.ej. Peso, toma de muestras -sangre, excrementos,...)</c:v>
                </c:pt>
                <c:pt idx="8">
                  <c:v>- Personal encargado, grado de contacto con el/los oseznos/s</c:v>
                </c:pt>
                <c:pt idx="9">
                  <c:v>- Limpieza e higiene</c:v>
                </c:pt>
                <c:pt idx="10">
                  <c:v>- Procedimientos de condicionamiento aversivos</c:v>
                </c:pt>
              </c:strCache>
            </c:strRef>
          </c:cat>
          <c:val>
            <c:numRef>
              <c:f>'Hoja1 (3)'!$D$48:$D$58</c:f>
              <c:numCache>
                <c:formatCode>0.00</c:formatCode>
                <c:ptCount val="11"/>
                <c:pt idx="0">
                  <c:v>0.89397225378226586</c:v>
                </c:pt>
                <c:pt idx="1">
                  <c:v>0.88795356773963041</c:v>
                </c:pt>
                <c:pt idx="2">
                  <c:v>0.79290492800339607</c:v>
                </c:pt>
                <c:pt idx="3">
                  <c:v>0.87790093927025603</c:v>
                </c:pt>
                <c:pt idx="4">
                  <c:v>0.75073928061319761</c:v>
                </c:pt>
                <c:pt idx="5">
                  <c:v>0.64</c:v>
                </c:pt>
                <c:pt idx="6">
                  <c:v>1.024499877989256</c:v>
                </c:pt>
                <c:pt idx="7">
                  <c:v>0.69656808754903199</c:v>
                </c:pt>
                <c:pt idx="8">
                  <c:v>0.85398474273748148</c:v>
                </c:pt>
                <c:pt idx="9">
                  <c:v>0.53605230249101365</c:v>
                </c:pt>
                <c:pt idx="10">
                  <c:v>0.72160242458821988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3-4CAB-94DE-8202194A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24287"/>
        <c:axId val="289411039"/>
      </c:barChart>
      <c:catAx>
        <c:axId val="964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9411039"/>
        <c:crosses val="autoZero"/>
        <c:auto val="0"/>
        <c:lblAlgn val="ctr"/>
        <c:lblOffset val="100"/>
        <c:noMultiLvlLbl val="0"/>
      </c:catAx>
      <c:valAx>
        <c:axId val="2894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24287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Fase 3: Reintroducción/suelta de oseznos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(3)'!$B$63:$B$69</c:f>
              <c:strCache>
                <c:ptCount val="7"/>
                <c:pt idx="0">
                  <c:v>- Verificación de la aptitud comportamentales de los oseznos para su reintroducción </c:v>
                </c:pt>
                <c:pt idx="1">
                  <c:v>- Pesos mínimos de los ejemplares de cara a la suelta</c:v>
                </c:pt>
                <c:pt idx="2">
                  <c:v>- Tiempo maximo en cautividad (periodo clinico + periodo rehabilitación)</c:v>
                </c:pt>
                <c:pt idx="3">
                  <c:v>- Criterios de selección del lugar de suelta</c:v>
                </c:pt>
                <c:pt idx="4">
                  <c:v>- Métodos de inmovilización, transporte y liberación. </c:v>
                </c:pt>
                <c:pt idx="5">
                  <c:v>- Métodos de marcaje (collar/pelo GPS-VHF-acelerómetros, otras marcas). Frecuencia de posiciciones y estima de periodo de seguimiento</c:v>
                </c:pt>
                <c:pt idx="6">
                  <c:v>- Necesidad de instalaciones de aclimatación/presueltas</c:v>
                </c:pt>
              </c:strCache>
            </c:strRef>
          </c:cat>
          <c:val>
            <c:numRef>
              <c:f>'Hoja1 (3)'!$C$63:$C$69</c:f>
              <c:numCache>
                <c:formatCode>0.00</c:formatCode>
                <c:ptCount val="7"/>
                <c:pt idx="0">
                  <c:v>2.5</c:v>
                </c:pt>
                <c:pt idx="1">
                  <c:v>1.3846153846153846</c:v>
                </c:pt>
                <c:pt idx="2">
                  <c:v>1</c:v>
                </c:pt>
                <c:pt idx="3">
                  <c:v>1.9038461538461537</c:v>
                </c:pt>
                <c:pt idx="4">
                  <c:v>0.75</c:v>
                </c:pt>
                <c:pt idx="5">
                  <c:v>1.4615384615384615</c:v>
                </c:pt>
                <c:pt idx="6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9-4558-BC08-1F69181DCE2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(3)'!$B$63:$B$69</c:f>
              <c:strCache>
                <c:ptCount val="7"/>
                <c:pt idx="0">
                  <c:v>- Verificación de la aptitud comportamentales de los oseznos para su reintroducción </c:v>
                </c:pt>
                <c:pt idx="1">
                  <c:v>- Pesos mínimos de los ejemplares de cara a la suelta</c:v>
                </c:pt>
                <c:pt idx="2">
                  <c:v>- Tiempo maximo en cautividad (periodo clinico + periodo rehabilitación)</c:v>
                </c:pt>
                <c:pt idx="3">
                  <c:v>- Criterios de selección del lugar de suelta</c:v>
                </c:pt>
                <c:pt idx="4">
                  <c:v>- Métodos de inmovilización, transporte y liberación. </c:v>
                </c:pt>
                <c:pt idx="5">
                  <c:v>- Métodos de marcaje (collar/pelo GPS-VHF-acelerómetros, otras marcas). Frecuencia de posiciciones y estima de periodo de seguimiento</c:v>
                </c:pt>
                <c:pt idx="6">
                  <c:v>- Necesidad de instalaciones de aclimatación/presueltas</c:v>
                </c:pt>
              </c:strCache>
            </c:strRef>
          </c:cat>
          <c:val>
            <c:numRef>
              <c:f>'Hoja1 (3)'!$D$63:$D$69</c:f>
              <c:numCache>
                <c:formatCode>0.00</c:formatCode>
                <c:ptCount val="7"/>
                <c:pt idx="0">
                  <c:v>1.3936669947687261</c:v>
                </c:pt>
                <c:pt idx="1">
                  <c:v>0.92307692307692291</c:v>
                </c:pt>
                <c:pt idx="2">
                  <c:v>1.2089410496539776</c:v>
                </c:pt>
                <c:pt idx="3">
                  <c:v>0.89892276096309565</c:v>
                </c:pt>
                <c:pt idx="4">
                  <c:v>0.63926038994594847</c:v>
                </c:pt>
                <c:pt idx="5">
                  <c:v>0.8871201995900615</c:v>
                </c:pt>
                <c:pt idx="6">
                  <c:v>0.83559849932309338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9-4558-BC08-1F69181DC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24287"/>
        <c:axId val="289411039"/>
      </c:barChart>
      <c:catAx>
        <c:axId val="964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9411039"/>
        <c:crosses val="autoZero"/>
        <c:auto val="0"/>
        <c:lblAlgn val="ctr"/>
        <c:lblOffset val="100"/>
        <c:noMultiLvlLbl val="0"/>
      </c:catAx>
      <c:valAx>
        <c:axId val="2894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24287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Fase 4. Seguimiento e intervención post-suelta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'Hoja1 (3)'!$B$77:$B$80</c:f>
              <c:strCache>
                <c:ptCount val="4"/>
                <c:pt idx="0">
                  <c:v>- Recaptura nuevo marcaje. Definición de periodo de seguimiento óptimo</c:v>
                </c:pt>
                <c:pt idx="1">
                  <c:v>- Seguimiento a traves de posiciones GPS</c:v>
                </c:pt>
                <c:pt idx="2">
                  <c:v>- Otros procedimientos de seguimiento (obsevación directa, fototrampeo, recogida de muestras -excrementos-) </c:v>
                </c:pt>
                <c:pt idx="3">
                  <c:v>- Criterios de intervención en caso de interacciones con humanos y/o lugares habitados</c:v>
                </c:pt>
              </c:strCache>
            </c:strRef>
          </c:cat>
          <c:val>
            <c:numRef>
              <c:f>'Hoja1 (3)'!$C$77:$C$80</c:f>
              <c:numCache>
                <c:formatCode>0.00</c:formatCode>
                <c:ptCount val="4"/>
                <c:pt idx="0">
                  <c:v>1.5576923076923077</c:v>
                </c:pt>
                <c:pt idx="1">
                  <c:v>2.4423076923076925</c:v>
                </c:pt>
                <c:pt idx="2">
                  <c:v>1.6923076923076923</c:v>
                </c:pt>
                <c:pt idx="3">
                  <c:v>3.6923076923076925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C-4C84-A3E5-055C97EF703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'Hoja1 (3)'!$B$77:$B$80</c:f>
              <c:strCache>
                <c:ptCount val="4"/>
                <c:pt idx="0">
                  <c:v>- Recaptura nuevo marcaje. Definición de periodo de seguimiento óptimo</c:v>
                </c:pt>
                <c:pt idx="1">
                  <c:v>- Seguimiento a traves de posiciones GPS</c:v>
                </c:pt>
                <c:pt idx="2">
                  <c:v>- Otros procedimientos de seguimiento (obsevación directa, fototrampeo, recogida de muestras -excrementos-) </c:v>
                </c:pt>
                <c:pt idx="3">
                  <c:v>- Criterios de intervención en caso de interacciones con humanos y/o lugares habitados</c:v>
                </c:pt>
              </c:strCache>
            </c:strRef>
          </c:cat>
          <c:val>
            <c:numRef>
              <c:f>'Hoja1 (3)'!$D$77:$D$80</c:f>
              <c:numCache>
                <c:formatCode>0.00</c:formatCode>
                <c:ptCount val="4"/>
                <c:pt idx="0">
                  <c:v>1.0221294050706393</c:v>
                </c:pt>
                <c:pt idx="1">
                  <c:v>1.2428791255428093</c:v>
                </c:pt>
                <c:pt idx="2">
                  <c:v>1.0658774200423859</c:v>
                </c:pt>
                <c:pt idx="3">
                  <c:v>1.3803352649943357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C-4C84-A3E5-055C97EF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24287"/>
        <c:axId val="289411039"/>
      </c:barChart>
      <c:catAx>
        <c:axId val="9642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9411039"/>
        <c:crosses val="autoZero"/>
        <c:auto val="0"/>
        <c:lblAlgn val="ctr"/>
        <c:lblOffset val="100"/>
        <c:noMultiLvlLbl val="0"/>
      </c:catAx>
      <c:valAx>
        <c:axId val="28941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424287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541338</xdr:colOff>
      <xdr:row>1</xdr:row>
      <xdr:rowOff>142875</xdr:rowOff>
    </xdr:from>
    <xdr:to>
      <xdr:col>17</xdr:col>
      <xdr:colOff>190500</xdr:colOff>
      <xdr:row>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D26247-A598-4530-96D7-FB5FFC144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436560</xdr:colOff>
      <xdr:row>10</xdr:row>
      <xdr:rowOff>255588</xdr:rowOff>
    </xdr:from>
    <xdr:to>
      <xdr:col>21</xdr:col>
      <xdr:colOff>523875</xdr:colOff>
      <xdr:row>19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449DD64-521D-44B9-A286-5FCB920F3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476251</xdr:colOff>
      <xdr:row>21</xdr:row>
      <xdr:rowOff>381000</xdr:rowOff>
    </xdr:from>
    <xdr:to>
      <xdr:col>18</xdr:col>
      <xdr:colOff>152400</xdr:colOff>
      <xdr:row>30</xdr:row>
      <xdr:rowOff>312737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EB53DCA-B66E-4DE6-8CD3-9618EDC47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371474</xdr:colOff>
      <xdr:row>34</xdr:row>
      <xdr:rowOff>371475</xdr:rowOff>
    </xdr:from>
    <xdr:to>
      <xdr:col>27</xdr:col>
      <xdr:colOff>342900</xdr:colOff>
      <xdr:row>44</xdr:row>
      <xdr:rowOff>214312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49412CE-93C8-4C58-BB3D-F98C06D79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48</xdr:row>
      <xdr:rowOff>0</xdr:rowOff>
    </xdr:from>
    <xdr:to>
      <xdr:col>27</xdr:col>
      <xdr:colOff>733426</xdr:colOff>
      <xdr:row>57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DBFB562-46FE-4EF2-8C70-52CD7E72A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</xdr:colOff>
      <xdr:row>62</xdr:row>
      <xdr:rowOff>0</xdr:rowOff>
    </xdr:from>
    <xdr:to>
      <xdr:col>22</xdr:col>
      <xdr:colOff>647700</xdr:colOff>
      <xdr:row>70</xdr:row>
      <xdr:rowOff>439737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78D2B57-3C15-429F-9819-1521B4A7C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</xdr:colOff>
      <xdr:row>76</xdr:row>
      <xdr:rowOff>1</xdr:rowOff>
    </xdr:from>
    <xdr:to>
      <xdr:col>16</xdr:col>
      <xdr:colOff>152400</xdr:colOff>
      <xdr:row>84</xdr:row>
      <xdr:rowOff>123826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6B8F0EB-ED86-4622-92B2-698D5BDC0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D5DF-3E68-489D-B66F-D3B307DCE681}">
  <dimension ref="A1:BI91"/>
  <sheetViews>
    <sheetView tabSelected="1" topLeftCell="A22" zoomScale="75" zoomScaleNormal="40" workbookViewId="0">
      <selection activeCell="AA61" sqref="AA61"/>
    </sheetView>
  </sheetViews>
  <sheetFormatPr baseColWidth="10" defaultRowHeight="19" x14ac:dyDescent="0.25"/>
  <cols>
    <col min="1" max="1" width="4.83203125" style="77" customWidth="1"/>
    <col min="2" max="2" width="82.83203125" style="88" customWidth="1"/>
    <col min="3" max="3" width="12.5" style="167" customWidth="1"/>
    <col min="4" max="4" width="10.33203125" style="163" customWidth="1"/>
    <col min="5" max="61" width="10.83203125" style="59"/>
  </cols>
  <sheetData>
    <row r="1" spans="1:61" s="35" customFormat="1" ht="40" customHeight="1" thickBot="1" x14ac:dyDescent="0.3">
      <c r="A1" s="89"/>
      <c r="B1" s="90" t="s">
        <v>62</v>
      </c>
      <c r="C1" s="163"/>
      <c r="D1" s="163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</row>
    <row r="2" spans="1:61" s="5" customFormat="1" ht="40" customHeight="1" thickBot="1" x14ac:dyDescent="0.25">
      <c r="A2" s="74"/>
      <c r="B2" s="39" t="s">
        <v>18</v>
      </c>
      <c r="C2" s="164" t="s">
        <v>115</v>
      </c>
      <c r="D2" s="171" t="s">
        <v>116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</row>
    <row r="3" spans="1:61" ht="40" customHeight="1" x14ac:dyDescent="0.2">
      <c r="A3" s="232" t="s">
        <v>45</v>
      </c>
      <c r="B3" s="66" t="s">
        <v>19</v>
      </c>
      <c r="C3" s="165">
        <v>0.92307692307692313</v>
      </c>
      <c r="D3" s="166">
        <v>0.91664425290869123</v>
      </c>
    </row>
    <row r="4" spans="1:61" ht="40" customHeight="1" x14ac:dyDescent="0.2">
      <c r="A4" s="142"/>
      <c r="B4" s="67" t="s">
        <v>39</v>
      </c>
      <c r="C4" s="168">
        <v>2.2692307692307692</v>
      </c>
      <c r="D4" s="172">
        <v>1.4559610177498234</v>
      </c>
    </row>
    <row r="5" spans="1:61" ht="40" customHeight="1" x14ac:dyDescent="0.2">
      <c r="A5" s="142"/>
      <c r="B5" s="67" t="s">
        <v>38</v>
      </c>
      <c r="C5" s="170">
        <v>1.6153846153846154</v>
      </c>
      <c r="D5" s="166">
        <v>0.88042485709689222</v>
      </c>
    </row>
    <row r="6" spans="1:61" ht="40" customHeight="1" x14ac:dyDescent="0.2">
      <c r="A6" s="142"/>
      <c r="B6" s="67" t="s">
        <v>47</v>
      </c>
      <c r="C6" s="165">
        <v>1.2307692307692308</v>
      </c>
      <c r="D6" s="233">
        <v>0.97300851082103945</v>
      </c>
    </row>
    <row r="7" spans="1:61" ht="40" customHeight="1" x14ac:dyDescent="0.2">
      <c r="A7" s="142"/>
      <c r="B7" s="67" t="s">
        <v>55</v>
      </c>
      <c r="C7" s="165">
        <v>0.96153846153846156</v>
      </c>
      <c r="D7" s="166">
        <v>0.85398474273748148</v>
      </c>
    </row>
    <row r="8" spans="1:61" ht="40" customHeight="1" x14ac:dyDescent="0.2">
      <c r="A8" s="142"/>
      <c r="B8" s="67" t="s">
        <v>120</v>
      </c>
      <c r="C8" s="168">
        <v>2.9615384615384617</v>
      </c>
      <c r="D8" s="172">
        <v>1.3150246920983659</v>
      </c>
    </row>
    <row r="9" spans="1:61" ht="40" customHeight="1" x14ac:dyDescent="0.2">
      <c r="A9" s="142"/>
      <c r="B9" s="147" t="s">
        <v>84</v>
      </c>
      <c r="C9" s="153"/>
      <c r="D9" s="153"/>
    </row>
    <row r="10" spans="1:61" s="35" customFormat="1" ht="21" customHeight="1" x14ac:dyDescent="0.2">
      <c r="A10" s="148"/>
      <c r="B10" s="149"/>
      <c r="C10" s="166"/>
      <c r="D10" s="166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</row>
    <row r="11" spans="1:61" s="5" customFormat="1" ht="40" customHeight="1" thickBot="1" x14ac:dyDescent="0.25">
      <c r="A11" s="75"/>
      <c r="B11" s="96" t="s">
        <v>0</v>
      </c>
      <c r="C11" s="165"/>
      <c r="D11" s="166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</row>
    <row r="12" spans="1:61" s="69" customFormat="1" ht="40" customHeight="1" x14ac:dyDescent="0.25">
      <c r="A12" s="141" t="s">
        <v>46</v>
      </c>
      <c r="B12" s="95" t="s">
        <v>1</v>
      </c>
      <c r="C12" s="168">
        <v>1.7307692307692308</v>
      </c>
      <c r="D12" s="233">
        <v>0.9011826549123062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</row>
    <row r="13" spans="1:61" s="69" customFormat="1" ht="40" customHeight="1" x14ac:dyDescent="0.25">
      <c r="A13" s="142"/>
      <c r="B13" s="67" t="s">
        <v>3</v>
      </c>
      <c r="C13" s="165">
        <v>1.0961538461538463</v>
      </c>
      <c r="D13" s="166">
        <v>0.80883618633896492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</row>
    <row r="14" spans="1:61" s="69" customFormat="1" ht="40" customHeight="1" x14ac:dyDescent="0.25">
      <c r="A14" s="142"/>
      <c r="B14" s="67" t="s">
        <v>4</v>
      </c>
      <c r="C14" s="170">
        <v>1.4615384615384615</v>
      </c>
      <c r="D14" s="166">
        <v>0.8871201995900615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</row>
    <row r="15" spans="1:61" s="69" customFormat="1" ht="40" customHeight="1" x14ac:dyDescent="0.25">
      <c r="A15" s="142"/>
      <c r="B15" s="67" t="s">
        <v>5</v>
      </c>
      <c r="C15" s="168">
        <v>1.6538461538461537</v>
      </c>
      <c r="D15" s="172">
        <v>1.0356086167566354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</row>
    <row r="16" spans="1:61" s="69" customFormat="1" ht="40" customHeight="1" x14ac:dyDescent="0.25">
      <c r="A16" s="142"/>
      <c r="B16" s="67" t="s">
        <v>6</v>
      </c>
      <c r="C16" s="170">
        <v>1.4615384615384615</v>
      </c>
      <c r="D16" s="172">
        <v>1.1512791959304438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</row>
    <row r="17" spans="1:61" s="69" customFormat="1" ht="40" customHeight="1" x14ac:dyDescent="0.25">
      <c r="A17" s="142"/>
      <c r="B17" s="67" t="s">
        <v>2</v>
      </c>
      <c r="C17" s="165">
        <v>0.71153846153846156</v>
      </c>
      <c r="D17" s="166">
        <v>0.65299718639806337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</row>
    <row r="18" spans="1:61" s="69" customFormat="1" ht="40" customHeight="1" x14ac:dyDescent="0.25">
      <c r="A18" s="142"/>
      <c r="B18" s="67" t="s">
        <v>12</v>
      </c>
      <c r="C18" s="165">
        <v>1.0384615384615385</v>
      </c>
      <c r="D18" s="233">
        <v>0.89789365614836547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</row>
    <row r="19" spans="1:61" s="69" customFormat="1" ht="40" customHeight="1" x14ac:dyDescent="0.25">
      <c r="A19" s="142"/>
      <c r="B19" s="67" t="s">
        <v>10</v>
      </c>
      <c r="C19" s="165">
        <v>0.80769230769230771</v>
      </c>
      <c r="D19" s="166">
        <v>0.68045407742131281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</row>
    <row r="20" spans="1:61" ht="40" customHeight="1" x14ac:dyDescent="0.2">
      <c r="A20" s="142"/>
      <c r="B20" s="147" t="s">
        <v>89</v>
      </c>
      <c r="C20" s="153"/>
      <c r="D20" s="153"/>
    </row>
    <row r="21" spans="1:61" s="35" customFormat="1" ht="24" customHeight="1" thickBot="1" x14ac:dyDescent="0.25">
      <c r="A21" s="148"/>
      <c r="B21" s="149"/>
      <c r="C21" s="166"/>
      <c r="D21" s="166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</row>
    <row r="22" spans="1:61" s="5" customFormat="1" ht="40" customHeight="1" thickBot="1" x14ac:dyDescent="0.25">
      <c r="A22" s="76"/>
      <c r="B22" s="99" t="s">
        <v>7</v>
      </c>
      <c r="C22" s="165"/>
      <c r="D22" s="166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</row>
    <row r="23" spans="1:61" ht="40" customHeight="1" thickBot="1" x14ac:dyDescent="0.25">
      <c r="B23" s="98" t="s">
        <v>8</v>
      </c>
      <c r="C23" s="165"/>
      <c r="D23" s="166"/>
    </row>
    <row r="24" spans="1:61" s="69" customFormat="1" ht="40" customHeight="1" x14ac:dyDescent="0.25">
      <c r="A24" s="141" t="s">
        <v>48</v>
      </c>
      <c r="B24" s="66" t="s">
        <v>121</v>
      </c>
      <c r="C24" s="169">
        <v>1.6538461538461537</v>
      </c>
      <c r="D24" s="172">
        <v>1.3284550799361958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</row>
    <row r="25" spans="1:61" s="69" customFormat="1" ht="40" customHeight="1" x14ac:dyDescent="0.25">
      <c r="A25" s="142"/>
      <c r="B25" s="67" t="s">
        <v>13</v>
      </c>
      <c r="C25" s="168">
        <v>2.2307692307692308</v>
      </c>
      <c r="D25" s="233">
        <v>1.1867114323493471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</row>
    <row r="26" spans="1:61" s="69" customFormat="1" ht="40" customHeight="1" x14ac:dyDescent="0.25">
      <c r="A26" s="142"/>
      <c r="B26" s="67" t="s">
        <v>14</v>
      </c>
      <c r="C26" s="168">
        <v>1.8461538461538463</v>
      </c>
      <c r="D26" s="233">
        <v>1.0262818510866412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</row>
    <row r="27" spans="1:61" s="5" customFormat="1" ht="40" customHeight="1" x14ac:dyDescent="0.2">
      <c r="A27" s="142"/>
      <c r="B27" s="67" t="s">
        <v>16</v>
      </c>
      <c r="C27" s="169">
        <v>1.6153846153846154</v>
      </c>
      <c r="D27" s="166">
        <v>0.92307692307692324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</row>
    <row r="28" spans="1:61" s="5" customFormat="1" ht="40" customHeight="1" x14ac:dyDescent="0.2">
      <c r="A28" s="142"/>
      <c r="B28" s="67" t="s">
        <v>15</v>
      </c>
      <c r="C28" s="165">
        <v>0.96153846153846156</v>
      </c>
      <c r="D28" s="166">
        <v>0.7060599904109931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</row>
    <row r="29" spans="1:61" s="5" customFormat="1" ht="40" customHeight="1" x14ac:dyDescent="0.2">
      <c r="A29" s="142"/>
      <c r="B29" s="67" t="s">
        <v>12</v>
      </c>
      <c r="C29" s="165">
        <v>1.4615384615384615</v>
      </c>
      <c r="D29" s="172">
        <v>1.2474826723251429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</row>
    <row r="30" spans="1:61" s="2" customFormat="1" ht="40" customHeight="1" x14ac:dyDescent="0.2">
      <c r="A30" s="142"/>
      <c r="B30" s="147" t="s">
        <v>88</v>
      </c>
      <c r="C30" s="153"/>
      <c r="D30" s="15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</row>
    <row r="31" spans="1:61" s="2" customFormat="1" ht="40" customHeight="1" x14ac:dyDescent="0.2">
      <c r="A31" s="142"/>
      <c r="B31" s="147" t="s">
        <v>90</v>
      </c>
      <c r="C31" s="153"/>
      <c r="D31" s="15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</row>
    <row r="32" spans="1:61" s="2" customFormat="1" ht="19" customHeight="1" thickBot="1" x14ac:dyDescent="0.25">
      <c r="A32" s="143"/>
      <c r="B32" s="68"/>
      <c r="C32" s="165"/>
      <c r="D32" s="16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</row>
    <row r="33" spans="1:61" ht="40" customHeight="1" x14ac:dyDescent="0.2">
      <c r="B33" s="82" t="s">
        <v>17</v>
      </c>
      <c r="C33" s="165"/>
      <c r="D33" s="166"/>
    </row>
    <row r="34" spans="1:61" s="3" customFormat="1" ht="40" customHeight="1" thickBot="1" x14ac:dyDescent="0.25">
      <c r="A34" s="78"/>
      <c r="B34" s="83" t="s">
        <v>20</v>
      </c>
      <c r="C34" s="165"/>
      <c r="D34" s="166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</row>
    <row r="35" spans="1:61" s="5" customFormat="1" ht="40" customHeight="1" x14ac:dyDescent="0.2">
      <c r="A35" s="141" t="s">
        <v>49</v>
      </c>
      <c r="B35" s="70" t="s">
        <v>21</v>
      </c>
      <c r="C35" s="166">
        <v>0.9375</v>
      </c>
      <c r="D35" s="166">
        <v>0.89340756843298197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</row>
    <row r="36" spans="1:61" s="5" customFormat="1" ht="40" customHeight="1" x14ac:dyDescent="0.2">
      <c r="A36" s="142"/>
      <c r="B36" s="71" t="s">
        <v>22</v>
      </c>
      <c r="C36" s="165">
        <v>0.38</v>
      </c>
      <c r="D36" s="172">
        <v>0.97241966249145739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</row>
    <row r="37" spans="1:61" s="5" customFormat="1" ht="40" customHeight="1" x14ac:dyDescent="0.2">
      <c r="A37" s="142"/>
      <c r="B37" s="71" t="s">
        <v>23</v>
      </c>
      <c r="C37" s="165">
        <v>0.92</v>
      </c>
      <c r="D37" s="172">
        <v>0.93466571564383383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</row>
    <row r="38" spans="1:61" s="5" customFormat="1" ht="40" customHeight="1" x14ac:dyDescent="0.2">
      <c r="A38" s="142"/>
      <c r="B38" s="71" t="s">
        <v>25</v>
      </c>
      <c r="C38" s="165">
        <v>0.72</v>
      </c>
      <c r="D38" s="166">
        <v>0.82559069762201176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</row>
    <row r="39" spans="1:61" s="5" customFormat="1" ht="40" customHeight="1" x14ac:dyDescent="0.2">
      <c r="A39" s="142"/>
      <c r="B39" s="71" t="s">
        <v>27</v>
      </c>
      <c r="C39" s="169">
        <v>1.0833333333333333</v>
      </c>
      <c r="D39" s="166">
        <v>0.81223286206741374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</row>
    <row r="40" spans="1:61" s="72" customFormat="1" ht="40" customHeight="1" x14ac:dyDescent="0.2">
      <c r="A40" s="142"/>
      <c r="B40" s="71" t="s">
        <v>26</v>
      </c>
      <c r="C40" s="168">
        <v>1.5</v>
      </c>
      <c r="D40" s="166">
        <v>0.8660254037844386</v>
      </c>
    </row>
    <row r="41" spans="1:61" s="72" customFormat="1" ht="40" customHeight="1" x14ac:dyDescent="0.2">
      <c r="A41" s="142"/>
      <c r="B41" s="71" t="s">
        <v>30</v>
      </c>
      <c r="C41" s="169">
        <v>1.1666666666666667</v>
      </c>
      <c r="D41" s="166">
        <v>0.89752746785575077</v>
      </c>
    </row>
    <row r="42" spans="1:61" s="72" customFormat="1" ht="40" customHeight="1" x14ac:dyDescent="0.2">
      <c r="A42" s="142"/>
      <c r="B42" s="71" t="s">
        <v>41</v>
      </c>
      <c r="C42" s="168">
        <v>1.6666666666666667</v>
      </c>
      <c r="D42" s="166">
        <v>0.79930525388545348</v>
      </c>
    </row>
    <row r="43" spans="1:61" s="72" customFormat="1" ht="40" customHeight="1" x14ac:dyDescent="0.2">
      <c r="A43" s="142"/>
      <c r="B43" s="71" t="s">
        <v>28</v>
      </c>
      <c r="C43" s="169">
        <v>1.0833333333333333</v>
      </c>
      <c r="D43" s="166">
        <v>0.86200670273238356</v>
      </c>
    </row>
    <row r="44" spans="1:61" s="72" customFormat="1" ht="40" customHeight="1" x14ac:dyDescent="0.2">
      <c r="A44" s="142"/>
      <c r="B44" s="71" t="s">
        <v>24</v>
      </c>
      <c r="C44" s="165">
        <v>0.625</v>
      </c>
      <c r="D44" s="166">
        <v>0.69597054535375269</v>
      </c>
    </row>
    <row r="45" spans="1:61" s="4" customFormat="1" ht="40" customHeight="1" x14ac:dyDescent="0.2">
      <c r="A45" s="142"/>
      <c r="B45" s="152" t="s">
        <v>91</v>
      </c>
      <c r="C45" s="153"/>
      <c r="D45" s="153"/>
    </row>
    <row r="46" spans="1:61" s="4" customFormat="1" ht="24" customHeight="1" x14ac:dyDescent="0.2">
      <c r="A46" s="142"/>
      <c r="B46" s="71"/>
      <c r="C46" s="165"/>
      <c r="D46" s="166"/>
    </row>
    <row r="47" spans="1:61" s="3" customFormat="1" ht="40" customHeight="1" thickBot="1" x14ac:dyDescent="0.25">
      <c r="A47" s="78"/>
      <c r="B47" s="84" t="s">
        <v>29</v>
      </c>
      <c r="C47" s="165"/>
      <c r="D47" s="166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</row>
    <row r="48" spans="1:61" s="2" customFormat="1" ht="40" customHeight="1" x14ac:dyDescent="0.2">
      <c r="A48" s="141" t="s">
        <v>50</v>
      </c>
      <c r="B48" s="66" t="s">
        <v>21</v>
      </c>
      <c r="C48" s="168">
        <v>1.6346153846153846</v>
      </c>
      <c r="D48" s="172">
        <v>0.89397225378226586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</row>
    <row r="49" spans="1:61" s="2" customFormat="1" ht="40" customHeight="1" x14ac:dyDescent="0.2">
      <c r="A49" s="142"/>
      <c r="B49" s="67" t="s">
        <v>22</v>
      </c>
      <c r="C49" s="165">
        <v>0.5</v>
      </c>
      <c r="D49" s="172">
        <v>0.88795356773963041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</row>
    <row r="50" spans="1:61" s="2" customFormat="1" ht="40" customHeight="1" x14ac:dyDescent="0.2">
      <c r="A50" s="142"/>
      <c r="B50" s="67" t="s">
        <v>23</v>
      </c>
      <c r="C50" s="168">
        <v>1.5769230769230769</v>
      </c>
      <c r="D50" s="166">
        <v>0.79290492800339607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1:61" s="2" customFormat="1" ht="40" customHeight="1" x14ac:dyDescent="0.2">
      <c r="A51" s="142"/>
      <c r="B51" s="67" t="s">
        <v>25</v>
      </c>
      <c r="C51" s="165">
        <v>0.80769230769230771</v>
      </c>
      <c r="D51" s="233">
        <v>0.87790093927025603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</row>
    <row r="52" spans="1:61" s="2" customFormat="1" ht="40" customHeight="1" x14ac:dyDescent="0.2">
      <c r="A52" s="142"/>
      <c r="B52" s="67" t="s">
        <v>31</v>
      </c>
      <c r="C52" s="165">
        <v>0.88461538461538458</v>
      </c>
      <c r="D52" s="166">
        <v>0.75073928061319761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</row>
    <row r="53" spans="1:61" s="4" customFormat="1" ht="40" customHeight="1" x14ac:dyDescent="0.2">
      <c r="A53" s="142"/>
      <c r="B53" s="67" t="s">
        <v>26</v>
      </c>
      <c r="C53" s="165">
        <v>0.52</v>
      </c>
      <c r="D53" s="166">
        <v>0.64</v>
      </c>
    </row>
    <row r="54" spans="1:61" s="4" customFormat="1" ht="40" customHeight="1" x14ac:dyDescent="0.2">
      <c r="A54" s="142"/>
      <c r="B54" s="67" t="s">
        <v>30</v>
      </c>
      <c r="C54" s="169">
        <v>1.48</v>
      </c>
      <c r="D54" s="172">
        <v>1.024499877989256</v>
      </c>
    </row>
    <row r="55" spans="1:61" s="4" customFormat="1" ht="40" customHeight="1" x14ac:dyDescent="0.2">
      <c r="A55" s="142"/>
      <c r="B55" s="67" t="s">
        <v>41</v>
      </c>
      <c r="C55" s="165">
        <v>0.76923076923076927</v>
      </c>
      <c r="D55" s="166">
        <v>0.69656808754903199</v>
      </c>
    </row>
    <row r="56" spans="1:61" s="4" customFormat="1" ht="40" customHeight="1" x14ac:dyDescent="0.2">
      <c r="A56" s="142"/>
      <c r="B56" s="67" t="s">
        <v>28</v>
      </c>
      <c r="C56" s="169">
        <v>0.96153846153846156</v>
      </c>
      <c r="D56" s="233">
        <v>0.85398474273748148</v>
      </c>
    </row>
    <row r="57" spans="1:61" s="4" customFormat="1" ht="40" customHeight="1" x14ac:dyDescent="0.2">
      <c r="A57" s="142"/>
      <c r="B57" s="67" t="s">
        <v>24</v>
      </c>
      <c r="C57" s="165">
        <v>0.32692307692307693</v>
      </c>
      <c r="D57" s="166">
        <v>0.53605230249101365</v>
      </c>
    </row>
    <row r="58" spans="1:61" s="4" customFormat="1" ht="40" customHeight="1" x14ac:dyDescent="0.2">
      <c r="A58" s="142"/>
      <c r="B58" s="67" t="s">
        <v>33</v>
      </c>
      <c r="C58" s="165">
        <v>0.69230769230769229</v>
      </c>
      <c r="D58" s="166">
        <v>0.72160242458821988</v>
      </c>
    </row>
    <row r="59" spans="1:61" s="4" customFormat="1" ht="40" customHeight="1" x14ac:dyDescent="0.2">
      <c r="A59" s="142"/>
      <c r="B59" s="147" t="s">
        <v>92</v>
      </c>
      <c r="C59" s="153"/>
      <c r="D59" s="153"/>
    </row>
    <row r="60" spans="1:61" s="4" customFormat="1" ht="40" customHeight="1" x14ac:dyDescent="0.2">
      <c r="A60" s="142"/>
      <c r="B60" s="147" t="s">
        <v>94</v>
      </c>
      <c r="C60" s="153"/>
      <c r="D60" s="153"/>
    </row>
    <row r="61" spans="1:61" ht="40" customHeight="1" thickBot="1" x14ac:dyDescent="0.25">
      <c r="A61" s="143"/>
      <c r="B61" s="85"/>
      <c r="C61" s="165"/>
      <c r="D61" s="166"/>
    </row>
    <row r="62" spans="1:61" s="5" customFormat="1" ht="40" customHeight="1" thickBot="1" x14ac:dyDescent="0.25">
      <c r="A62" s="76"/>
      <c r="B62" s="41" t="s">
        <v>32</v>
      </c>
      <c r="C62" s="165"/>
      <c r="D62" s="166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</row>
    <row r="63" spans="1:61" s="72" customFormat="1" ht="40" customHeight="1" x14ac:dyDescent="0.2">
      <c r="A63" s="141" t="s">
        <v>51</v>
      </c>
      <c r="B63" s="66" t="s">
        <v>34</v>
      </c>
      <c r="C63" s="168">
        <v>2.5</v>
      </c>
      <c r="D63" s="172">
        <v>1.3936669947687261</v>
      </c>
    </row>
    <row r="64" spans="1:61" s="69" customFormat="1" ht="40" customHeight="1" x14ac:dyDescent="0.25">
      <c r="A64" s="142"/>
      <c r="B64" s="67" t="s">
        <v>35</v>
      </c>
      <c r="C64" s="169">
        <v>1.3846153846153846</v>
      </c>
      <c r="D64" s="233">
        <v>0.92307692307692291</v>
      </c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</row>
    <row r="65" spans="1:61" s="69" customFormat="1" ht="40" customHeight="1" x14ac:dyDescent="0.25">
      <c r="A65" s="142"/>
      <c r="B65" s="67" t="s">
        <v>36</v>
      </c>
      <c r="C65" s="165">
        <v>1</v>
      </c>
      <c r="D65" s="172">
        <v>1.2089410496539776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</row>
    <row r="66" spans="1:61" s="69" customFormat="1" ht="40" customHeight="1" x14ac:dyDescent="0.25">
      <c r="A66" s="142"/>
      <c r="B66" s="67" t="s">
        <v>37</v>
      </c>
      <c r="C66" s="168">
        <v>1.9038461538461537</v>
      </c>
      <c r="D66" s="233">
        <v>0.89892276096309565</v>
      </c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</row>
    <row r="67" spans="1:61" s="69" customFormat="1" ht="40" customHeight="1" x14ac:dyDescent="0.25">
      <c r="A67" s="142"/>
      <c r="B67" s="67" t="s">
        <v>40</v>
      </c>
      <c r="C67" s="165">
        <v>0.75</v>
      </c>
      <c r="D67" s="166">
        <v>0.63926038994594847</v>
      </c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</row>
    <row r="68" spans="1:61" s="69" customFormat="1" ht="40" customHeight="1" x14ac:dyDescent="0.25">
      <c r="A68" s="142"/>
      <c r="B68" s="67" t="s">
        <v>44</v>
      </c>
      <c r="C68" s="169">
        <v>1.4615384615384615</v>
      </c>
      <c r="D68" s="166">
        <v>0.8871201995900615</v>
      </c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</row>
    <row r="69" spans="1:61" s="69" customFormat="1" ht="40" customHeight="1" x14ac:dyDescent="0.25">
      <c r="A69" s="142"/>
      <c r="B69" s="73" t="s">
        <v>56</v>
      </c>
      <c r="C69" s="165">
        <v>0.61538461538461542</v>
      </c>
      <c r="D69" s="166">
        <v>0.83559849932309338</v>
      </c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</row>
    <row r="70" spans="1:61" ht="40" customHeight="1" x14ac:dyDescent="0.2">
      <c r="A70" s="142"/>
      <c r="B70" s="144" t="s">
        <v>85</v>
      </c>
      <c r="C70" s="153"/>
      <c r="D70" s="153"/>
    </row>
    <row r="71" spans="1:61" ht="40" customHeight="1" x14ac:dyDescent="0.2">
      <c r="A71" s="142"/>
      <c r="B71" s="144" t="s">
        <v>87</v>
      </c>
      <c r="C71" s="153"/>
      <c r="D71" s="153"/>
    </row>
    <row r="72" spans="1:61" ht="40" customHeight="1" x14ac:dyDescent="0.2">
      <c r="A72" s="142"/>
      <c r="B72" s="144" t="s">
        <v>93</v>
      </c>
      <c r="C72" s="153"/>
      <c r="D72" s="153"/>
    </row>
    <row r="73" spans="1:61" ht="40" customHeight="1" thickBot="1" x14ac:dyDescent="0.25">
      <c r="A73" s="142"/>
      <c r="B73" s="146" t="s">
        <v>95</v>
      </c>
      <c r="C73" s="153"/>
      <c r="D73" s="153"/>
    </row>
    <row r="74" spans="1:61" ht="40" customHeight="1" thickBot="1" x14ac:dyDescent="0.25">
      <c r="A74" s="143"/>
      <c r="B74" s="146" t="s">
        <v>119</v>
      </c>
      <c r="C74" s="153"/>
      <c r="D74" s="153"/>
    </row>
    <row r="75" spans="1:61" ht="25" customHeight="1" thickBot="1" x14ac:dyDescent="0.25">
      <c r="A75" s="234"/>
      <c r="B75" s="85"/>
      <c r="C75" s="165"/>
      <c r="D75" s="166"/>
    </row>
    <row r="76" spans="1:61" s="5" customFormat="1" ht="40" customHeight="1" thickBot="1" x14ac:dyDescent="0.25">
      <c r="A76" s="76"/>
      <c r="B76" s="41" t="s">
        <v>58</v>
      </c>
      <c r="C76" s="165"/>
      <c r="D76" s="166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</row>
    <row r="77" spans="1:61" ht="40" customHeight="1" x14ac:dyDescent="0.2">
      <c r="A77" s="141" t="s">
        <v>52</v>
      </c>
      <c r="B77" s="66" t="s">
        <v>54</v>
      </c>
      <c r="C77" s="165">
        <v>1.5576923076923077</v>
      </c>
      <c r="D77" s="166">
        <v>1.0221294050706393</v>
      </c>
    </row>
    <row r="78" spans="1:61" ht="40" customHeight="1" x14ac:dyDescent="0.2">
      <c r="A78" s="142"/>
      <c r="B78" s="67" t="s">
        <v>42</v>
      </c>
      <c r="C78" s="168">
        <v>2.4423076923076925</v>
      </c>
      <c r="D78" s="172">
        <v>1.2428791255428093</v>
      </c>
    </row>
    <row r="79" spans="1:61" ht="40" customHeight="1" x14ac:dyDescent="0.2">
      <c r="A79" s="142"/>
      <c r="B79" s="67" t="s">
        <v>43</v>
      </c>
      <c r="C79" s="165">
        <v>1.6923076923076923</v>
      </c>
      <c r="D79" s="166">
        <v>1.0658774200423859</v>
      </c>
    </row>
    <row r="80" spans="1:61" ht="40" customHeight="1" x14ac:dyDescent="0.2">
      <c r="A80" s="142"/>
      <c r="B80" s="67" t="s">
        <v>53</v>
      </c>
      <c r="C80" s="168">
        <v>3.6923076923076925</v>
      </c>
      <c r="D80" s="172">
        <v>1.3803352649943357</v>
      </c>
    </row>
    <row r="81" spans="1:4" s="59" customFormat="1" ht="40" customHeight="1" x14ac:dyDescent="0.2">
      <c r="A81" s="142"/>
      <c r="B81" s="147" t="s">
        <v>86</v>
      </c>
      <c r="C81" s="153"/>
      <c r="D81" s="153"/>
    </row>
    <row r="82" spans="1:4" s="59" customFormat="1" ht="40" customHeight="1" thickBot="1" x14ac:dyDescent="0.25">
      <c r="A82" s="142"/>
      <c r="B82" s="146" t="s">
        <v>95</v>
      </c>
      <c r="C82" s="153"/>
      <c r="D82" s="153"/>
    </row>
    <row r="83" spans="1:4" s="59" customFormat="1" ht="40" customHeight="1" thickBot="1" x14ac:dyDescent="0.25">
      <c r="A83" s="143"/>
      <c r="B83" s="68"/>
      <c r="C83" s="165"/>
      <c r="D83" s="166"/>
    </row>
    <row r="84" spans="1:4" s="59" customFormat="1" x14ac:dyDescent="0.25">
      <c r="A84" s="79"/>
      <c r="B84" s="65"/>
      <c r="C84" s="167"/>
      <c r="D84" s="163"/>
    </row>
    <row r="85" spans="1:4" s="59" customFormat="1" x14ac:dyDescent="0.25">
      <c r="A85" s="80"/>
      <c r="B85" s="86"/>
      <c r="C85" s="167"/>
      <c r="D85" s="163"/>
    </row>
    <row r="86" spans="1:4" s="59" customFormat="1" x14ac:dyDescent="0.25">
      <c r="A86" s="80"/>
      <c r="B86" s="86"/>
      <c r="C86" s="167"/>
      <c r="D86" s="163"/>
    </row>
    <row r="87" spans="1:4" s="59" customFormat="1" ht="21" customHeight="1" x14ac:dyDescent="0.25">
      <c r="A87" s="80"/>
      <c r="B87" s="86"/>
      <c r="C87" s="167"/>
      <c r="D87" s="163"/>
    </row>
    <row r="88" spans="1:4" s="59" customFormat="1" x14ac:dyDescent="0.25">
      <c r="A88" s="80"/>
      <c r="B88" s="86"/>
      <c r="C88" s="167"/>
      <c r="D88" s="163"/>
    </row>
    <row r="89" spans="1:4" s="59" customFormat="1" x14ac:dyDescent="0.25">
      <c r="A89" s="80"/>
      <c r="B89" s="86"/>
      <c r="C89" s="167"/>
      <c r="D89" s="163"/>
    </row>
    <row r="90" spans="1:4" s="59" customFormat="1" x14ac:dyDescent="0.25">
      <c r="A90" s="80"/>
      <c r="B90" s="86"/>
      <c r="C90" s="167"/>
      <c r="D90" s="163"/>
    </row>
    <row r="91" spans="1:4" s="59" customFormat="1" ht="20" thickBot="1" x14ac:dyDescent="0.3">
      <c r="A91" s="81"/>
      <c r="B91" s="87"/>
      <c r="C91" s="167"/>
      <c r="D91" s="163"/>
    </row>
  </sheetData>
  <pageMargins left="0.31496062992125984" right="0.31496062992125984" top="0.35433070866141736" bottom="0.55118110236220474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91"/>
  <sheetViews>
    <sheetView topLeftCell="A58" zoomScale="40" zoomScaleNormal="40" workbookViewId="0">
      <selection activeCell="AL73" sqref="AL73"/>
    </sheetView>
  </sheetViews>
  <sheetFormatPr baseColWidth="10" defaultRowHeight="19" x14ac:dyDescent="0.25"/>
  <cols>
    <col min="1" max="1" width="4.83203125" style="77" customWidth="1"/>
    <col min="2" max="2" width="82.83203125" style="88" customWidth="1"/>
    <col min="3" max="21" width="5.1640625" style="222" customWidth="1"/>
    <col min="22" max="22" width="6.1640625" style="222" customWidth="1"/>
    <col min="23" max="28" width="5.1640625" style="222" customWidth="1"/>
    <col min="29" max="29" width="10.33203125" style="167" customWidth="1"/>
    <col min="30" max="30" width="10.33203125" style="163" customWidth="1"/>
    <col min="32" max="35" width="11.5" style="102"/>
    <col min="36" max="92" width="10.83203125" style="59"/>
  </cols>
  <sheetData>
    <row r="1" spans="1:92" s="35" customFormat="1" ht="40" customHeight="1" thickBot="1" x14ac:dyDescent="0.3">
      <c r="A1" s="89"/>
      <c r="B1" s="90" t="s">
        <v>62</v>
      </c>
      <c r="C1" s="236" t="s">
        <v>67</v>
      </c>
      <c r="D1" s="236"/>
      <c r="E1" s="236"/>
      <c r="F1" s="236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63"/>
      <c r="AD1" s="163"/>
      <c r="AF1" s="235" t="s">
        <v>105</v>
      </c>
      <c r="AG1" s="235"/>
      <c r="AH1" s="235"/>
      <c r="AI1" s="235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</row>
    <row r="2" spans="1:92" s="5" customFormat="1" ht="40" customHeight="1" thickBot="1" x14ac:dyDescent="0.25">
      <c r="A2" s="74"/>
      <c r="B2" s="39" t="s">
        <v>18</v>
      </c>
      <c r="C2" s="91" t="s">
        <v>63</v>
      </c>
      <c r="D2" s="91" t="s">
        <v>64</v>
      </c>
      <c r="E2" s="91" t="s">
        <v>65</v>
      </c>
      <c r="F2" s="91" t="s">
        <v>66</v>
      </c>
      <c r="G2" s="92" t="s">
        <v>68</v>
      </c>
      <c r="H2" s="93" t="s">
        <v>69</v>
      </c>
      <c r="I2" s="93" t="s">
        <v>70</v>
      </c>
      <c r="J2" s="93" t="s">
        <v>71</v>
      </c>
      <c r="K2" s="93" t="s">
        <v>72</v>
      </c>
      <c r="L2" s="93" t="s">
        <v>73</v>
      </c>
      <c r="M2" s="93" t="s">
        <v>74</v>
      </c>
      <c r="N2" s="93" t="s">
        <v>75</v>
      </c>
      <c r="O2" s="93" t="s">
        <v>76</v>
      </c>
      <c r="P2" s="93" t="s">
        <v>77</v>
      </c>
      <c r="Q2" s="93" t="s">
        <v>78</v>
      </c>
      <c r="R2" s="93" t="s">
        <v>79</v>
      </c>
      <c r="S2" s="93" t="s">
        <v>80</v>
      </c>
      <c r="T2" s="93" t="s">
        <v>81</v>
      </c>
      <c r="U2" s="93" t="s">
        <v>82</v>
      </c>
      <c r="V2" s="93" t="s">
        <v>83</v>
      </c>
      <c r="W2" s="93" t="s">
        <v>96</v>
      </c>
      <c r="X2" s="93" t="s">
        <v>97</v>
      </c>
      <c r="Y2" s="93" t="s">
        <v>98</v>
      </c>
      <c r="Z2" s="93" t="s">
        <v>99</v>
      </c>
      <c r="AA2" s="93" t="s">
        <v>100</v>
      </c>
      <c r="AB2" s="128" t="s">
        <v>101</v>
      </c>
      <c r="AC2" s="164" t="s">
        <v>115</v>
      </c>
      <c r="AD2" s="171" t="s">
        <v>116</v>
      </c>
      <c r="AE2" s="154"/>
      <c r="AF2" s="92" t="s">
        <v>63</v>
      </c>
      <c r="AG2" s="93" t="s">
        <v>64</v>
      </c>
      <c r="AH2" s="128" t="s">
        <v>65</v>
      </c>
      <c r="AI2" s="93" t="s">
        <v>66</v>
      </c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</row>
    <row r="3" spans="1:92" ht="40" customHeight="1" x14ac:dyDescent="0.2">
      <c r="A3" s="237" t="s">
        <v>45</v>
      </c>
      <c r="B3" s="66" t="s">
        <v>19</v>
      </c>
      <c r="C3" s="181">
        <v>0</v>
      </c>
      <c r="D3" s="181">
        <v>1</v>
      </c>
      <c r="E3" s="181">
        <v>0</v>
      </c>
      <c r="F3" s="181">
        <v>0</v>
      </c>
      <c r="G3" s="175">
        <v>0</v>
      </c>
      <c r="H3" s="175">
        <v>2</v>
      </c>
      <c r="I3" s="175">
        <v>1</v>
      </c>
      <c r="J3" s="175">
        <v>2</v>
      </c>
      <c r="K3" s="175">
        <v>1</v>
      </c>
      <c r="L3" s="175">
        <v>0</v>
      </c>
      <c r="M3" s="175">
        <v>1</v>
      </c>
      <c r="N3" s="175">
        <v>1</v>
      </c>
      <c r="O3" s="175">
        <v>2</v>
      </c>
      <c r="P3" s="175">
        <v>3</v>
      </c>
      <c r="Q3" s="175">
        <v>1</v>
      </c>
      <c r="R3" s="175">
        <v>0</v>
      </c>
      <c r="S3" s="175">
        <v>0</v>
      </c>
      <c r="T3" s="175">
        <v>2</v>
      </c>
      <c r="U3" s="175">
        <v>1</v>
      </c>
      <c r="V3" s="175">
        <v>1</v>
      </c>
      <c r="W3" s="175">
        <v>1</v>
      </c>
      <c r="X3" s="175">
        <v>3</v>
      </c>
      <c r="Y3" s="175">
        <v>0</v>
      </c>
      <c r="Z3" s="175">
        <v>0</v>
      </c>
      <c r="AA3" s="175">
        <v>1</v>
      </c>
      <c r="AB3" s="176">
        <v>0</v>
      </c>
      <c r="AC3" s="165">
        <f>AVERAGE(C3:AB3)</f>
        <v>0.92307692307692313</v>
      </c>
      <c r="AD3" s="166">
        <f>STDEV(C3:AC3)</f>
        <v>0.91664425290869123</v>
      </c>
      <c r="AE3" s="155"/>
      <c r="AF3" s="111">
        <v>10</v>
      </c>
      <c r="AG3" s="111">
        <v>4</v>
      </c>
      <c r="AH3" s="111">
        <v>6</v>
      </c>
      <c r="AI3" s="111">
        <v>6</v>
      </c>
    </row>
    <row r="4" spans="1:92" ht="40" customHeight="1" x14ac:dyDescent="0.2">
      <c r="A4" s="238"/>
      <c r="B4" s="67" t="s">
        <v>39</v>
      </c>
      <c r="C4" s="175">
        <v>0</v>
      </c>
      <c r="D4" s="175">
        <v>1</v>
      </c>
      <c r="E4" s="175">
        <v>3</v>
      </c>
      <c r="F4" s="175">
        <v>4</v>
      </c>
      <c r="G4" s="175">
        <v>1</v>
      </c>
      <c r="H4" s="175">
        <v>3</v>
      </c>
      <c r="I4" s="175">
        <v>2</v>
      </c>
      <c r="J4" s="175">
        <v>2</v>
      </c>
      <c r="K4" s="175">
        <v>1</v>
      </c>
      <c r="L4" s="175">
        <v>4</v>
      </c>
      <c r="M4" s="175">
        <v>2</v>
      </c>
      <c r="N4" s="175">
        <v>1</v>
      </c>
      <c r="O4" s="175">
        <v>1</v>
      </c>
      <c r="P4" s="175">
        <v>1</v>
      </c>
      <c r="Q4" s="175">
        <v>3</v>
      </c>
      <c r="R4" s="175">
        <v>5</v>
      </c>
      <c r="S4" s="175">
        <v>3</v>
      </c>
      <c r="T4" s="175">
        <v>3</v>
      </c>
      <c r="U4" s="175">
        <v>2</v>
      </c>
      <c r="V4" s="175">
        <v>0</v>
      </c>
      <c r="W4" s="175">
        <v>3</v>
      </c>
      <c r="X4" s="175">
        <v>1</v>
      </c>
      <c r="Y4" s="175">
        <v>5</v>
      </c>
      <c r="Z4" s="175">
        <v>5</v>
      </c>
      <c r="AA4" s="175">
        <v>2</v>
      </c>
      <c r="AB4" s="176">
        <v>1</v>
      </c>
      <c r="AC4" s="168">
        <f t="shared" ref="AC4:AC64" si="0">AVERAGE(C4:AB4)</f>
        <v>2.2692307692307692</v>
      </c>
      <c r="AD4" s="172">
        <f t="shared" ref="AD4:AD66" si="1">STDEV(C4:AC4)</f>
        <v>1.4559610177498234</v>
      </c>
      <c r="AE4" s="155"/>
      <c r="AF4" s="111">
        <v>12</v>
      </c>
      <c r="AG4" s="111">
        <v>19</v>
      </c>
      <c r="AH4" s="111">
        <v>16</v>
      </c>
      <c r="AI4" s="111">
        <v>18</v>
      </c>
    </row>
    <row r="5" spans="1:92" ht="40" customHeight="1" x14ac:dyDescent="0.2">
      <c r="A5" s="238"/>
      <c r="B5" s="67" t="s">
        <v>38</v>
      </c>
      <c r="C5" s="175">
        <v>2</v>
      </c>
      <c r="D5" s="175">
        <v>1</v>
      </c>
      <c r="E5" s="175">
        <v>1</v>
      </c>
      <c r="F5" s="175">
        <v>0</v>
      </c>
      <c r="G5" s="175">
        <v>1</v>
      </c>
      <c r="H5" s="175">
        <v>2</v>
      </c>
      <c r="I5" s="175">
        <v>2</v>
      </c>
      <c r="J5" s="175">
        <v>1</v>
      </c>
      <c r="K5" s="175">
        <v>2</v>
      </c>
      <c r="L5" s="175">
        <v>2</v>
      </c>
      <c r="M5" s="175">
        <v>3</v>
      </c>
      <c r="N5" s="175">
        <v>2</v>
      </c>
      <c r="O5" s="175">
        <v>3</v>
      </c>
      <c r="P5" s="175">
        <v>3</v>
      </c>
      <c r="Q5" s="175">
        <v>1</v>
      </c>
      <c r="R5" s="175">
        <v>1</v>
      </c>
      <c r="S5" s="175">
        <v>2</v>
      </c>
      <c r="T5" s="175">
        <v>2</v>
      </c>
      <c r="U5" s="175">
        <v>3</v>
      </c>
      <c r="V5" s="175">
        <v>1</v>
      </c>
      <c r="W5" s="175">
        <v>2</v>
      </c>
      <c r="X5" s="175">
        <v>2</v>
      </c>
      <c r="Y5" s="175">
        <v>0</v>
      </c>
      <c r="Z5" s="175">
        <v>0</v>
      </c>
      <c r="AA5" s="175">
        <v>1</v>
      </c>
      <c r="AB5" s="176">
        <v>2</v>
      </c>
      <c r="AC5" s="170">
        <f t="shared" si="0"/>
        <v>1.6153846153846154</v>
      </c>
      <c r="AD5" s="166">
        <f t="shared" si="1"/>
        <v>0.88042485709689222</v>
      </c>
      <c r="AE5" s="155"/>
      <c r="AF5" s="111">
        <v>17</v>
      </c>
      <c r="AG5" s="111">
        <v>8</v>
      </c>
      <c r="AH5" s="111">
        <v>9</v>
      </c>
      <c r="AI5" s="111">
        <v>10</v>
      </c>
    </row>
    <row r="6" spans="1:92" ht="40" customHeight="1" x14ac:dyDescent="0.2">
      <c r="A6" s="238"/>
      <c r="B6" s="67" t="s">
        <v>47</v>
      </c>
      <c r="C6" s="175">
        <v>2</v>
      </c>
      <c r="D6" s="175">
        <v>2</v>
      </c>
      <c r="E6" s="175">
        <v>1</v>
      </c>
      <c r="F6" s="175">
        <v>0</v>
      </c>
      <c r="G6" s="175">
        <v>3</v>
      </c>
      <c r="H6" s="175">
        <v>1</v>
      </c>
      <c r="I6" s="175">
        <v>1</v>
      </c>
      <c r="J6" s="175">
        <v>2</v>
      </c>
      <c r="K6" s="175">
        <v>1</v>
      </c>
      <c r="L6" s="175">
        <v>2</v>
      </c>
      <c r="M6" s="175">
        <v>0</v>
      </c>
      <c r="N6" s="175">
        <v>1</v>
      </c>
      <c r="O6" s="175">
        <v>2</v>
      </c>
      <c r="P6" s="175">
        <v>0</v>
      </c>
      <c r="Q6" s="175">
        <v>1</v>
      </c>
      <c r="R6" s="175">
        <v>1</v>
      </c>
      <c r="S6" s="175">
        <v>0</v>
      </c>
      <c r="T6" s="175">
        <v>2</v>
      </c>
      <c r="U6" s="175">
        <v>1</v>
      </c>
      <c r="V6" s="175">
        <v>3</v>
      </c>
      <c r="W6" s="175">
        <v>2</v>
      </c>
      <c r="X6" s="175">
        <v>0</v>
      </c>
      <c r="Y6" s="175">
        <v>0</v>
      </c>
      <c r="Z6" s="175">
        <v>0</v>
      </c>
      <c r="AA6" s="175">
        <v>3</v>
      </c>
      <c r="AB6" s="176">
        <v>1</v>
      </c>
      <c r="AC6" s="165">
        <f t="shared" si="0"/>
        <v>1.2307692307692308</v>
      </c>
      <c r="AD6" s="233">
        <f t="shared" si="1"/>
        <v>0.97300851082103945</v>
      </c>
      <c r="AE6" s="155"/>
      <c r="AF6" s="111">
        <v>11</v>
      </c>
      <c r="AG6" s="111">
        <v>6</v>
      </c>
      <c r="AH6" s="111">
        <v>4</v>
      </c>
      <c r="AI6" s="111">
        <v>14</v>
      </c>
    </row>
    <row r="7" spans="1:92" ht="40" customHeight="1" x14ac:dyDescent="0.2">
      <c r="A7" s="238"/>
      <c r="B7" s="67" t="s">
        <v>55</v>
      </c>
      <c r="C7" s="175">
        <v>1</v>
      </c>
      <c r="D7" s="175">
        <v>2</v>
      </c>
      <c r="E7" s="175">
        <v>1</v>
      </c>
      <c r="F7" s="175">
        <v>0</v>
      </c>
      <c r="G7" s="175">
        <v>3</v>
      </c>
      <c r="H7" s="175">
        <v>1</v>
      </c>
      <c r="I7" s="175">
        <v>1</v>
      </c>
      <c r="J7" s="175">
        <v>1</v>
      </c>
      <c r="K7" s="175">
        <v>2</v>
      </c>
      <c r="L7" s="175">
        <v>1</v>
      </c>
      <c r="M7" s="175">
        <v>0</v>
      </c>
      <c r="N7" s="175">
        <v>2</v>
      </c>
      <c r="O7" s="175">
        <v>1</v>
      </c>
      <c r="P7" s="175">
        <v>0</v>
      </c>
      <c r="Q7" s="175">
        <v>1</v>
      </c>
      <c r="R7" s="175">
        <v>0</v>
      </c>
      <c r="S7" s="175">
        <v>2</v>
      </c>
      <c r="T7" s="175">
        <v>0</v>
      </c>
      <c r="U7" s="175">
        <v>0</v>
      </c>
      <c r="V7" s="175">
        <v>2</v>
      </c>
      <c r="W7" s="175">
        <v>1</v>
      </c>
      <c r="X7" s="175">
        <v>0</v>
      </c>
      <c r="Y7" s="175">
        <v>2</v>
      </c>
      <c r="Z7" s="175">
        <v>0</v>
      </c>
      <c r="AA7" s="175">
        <v>1</v>
      </c>
      <c r="AB7" s="176">
        <v>0</v>
      </c>
      <c r="AC7" s="165">
        <f t="shared" si="0"/>
        <v>0.96153846153846156</v>
      </c>
      <c r="AD7" s="166">
        <f t="shared" si="1"/>
        <v>0.85398474273748148</v>
      </c>
      <c r="AE7" s="155"/>
      <c r="AF7" s="111">
        <v>9</v>
      </c>
      <c r="AG7" s="111">
        <v>6</v>
      </c>
      <c r="AH7" s="111">
        <v>5</v>
      </c>
      <c r="AI7" s="111">
        <v>6</v>
      </c>
    </row>
    <row r="8" spans="1:92" ht="40" customHeight="1" x14ac:dyDescent="0.2">
      <c r="A8" s="238"/>
      <c r="B8" s="67" t="s">
        <v>57</v>
      </c>
      <c r="C8" s="175">
        <v>2</v>
      </c>
      <c r="D8" s="175">
        <v>3</v>
      </c>
      <c r="E8" s="175">
        <v>4</v>
      </c>
      <c r="F8" s="175">
        <v>6</v>
      </c>
      <c r="G8" s="175">
        <v>2</v>
      </c>
      <c r="H8" s="175">
        <v>1</v>
      </c>
      <c r="I8" s="175">
        <v>3</v>
      </c>
      <c r="J8" s="175">
        <v>2</v>
      </c>
      <c r="K8" s="175">
        <v>3</v>
      </c>
      <c r="L8" s="175">
        <v>1</v>
      </c>
      <c r="M8" s="175">
        <v>4</v>
      </c>
      <c r="N8" s="175">
        <v>3</v>
      </c>
      <c r="O8" s="175">
        <v>1</v>
      </c>
      <c r="P8" s="175">
        <v>3</v>
      </c>
      <c r="Q8" s="175">
        <v>3</v>
      </c>
      <c r="R8" s="175">
        <v>3</v>
      </c>
      <c r="S8" s="175">
        <v>3</v>
      </c>
      <c r="T8" s="175">
        <v>1</v>
      </c>
      <c r="U8" s="175">
        <v>3</v>
      </c>
      <c r="V8" s="175">
        <v>3</v>
      </c>
      <c r="W8" s="175">
        <v>3</v>
      </c>
      <c r="X8" s="175">
        <v>4</v>
      </c>
      <c r="Y8" s="175">
        <v>3</v>
      </c>
      <c r="Z8" s="175">
        <v>5</v>
      </c>
      <c r="AA8" s="175">
        <v>2</v>
      </c>
      <c r="AB8" s="176">
        <v>6</v>
      </c>
      <c r="AC8" s="168">
        <f t="shared" si="0"/>
        <v>2.9615384615384617</v>
      </c>
      <c r="AD8" s="172">
        <f t="shared" si="1"/>
        <v>1.3150246920983659</v>
      </c>
      <c r="AE8" s="155"/>
      <c r="AF8" s="111">
        <v>18</v>
      </c>
      <c r="AG8" s="111">
        <v>17</v>
      </c>
      <c r="AH8" s="111">
        <v>20</v>
      </c>
      <c r="AI8" s="111">
        <v>26</v>
      </c>
    </row>
    <row r="9" spans="1:92" ht="40" customHeight="1" x14ac:dyDescent="0.2">
      <c r="A9" s="238"/>
      <c r="B9" s="147" t="s">
        <v>84</v>
      </c>
      <c r="C9" s="224">
        <v>3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79"/>
      <c r="AC9" s="153"/>
      <c r="AD9" s="153"/>
      <c r="AE9" s="155"/>
      <c r="AF9" s="111">
        <v>3</v>
      </c>
      <c r="AG9" s="111">
        <v>0</v>
      </c>
      <c r="AH9" s="111">
        <v>0</v>
      </c>
      <c r="AI9" s="111"/>
    </row>
    <row r="10" spans="1:92" s="35" customFormat="1" ht="21" customHeight="1" thickBot="1" x14ac:dyDescent="0.25">
      <c r="A10" s="148"/>
      <c r="B10" s="149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166"/>
      <c r="AD10" s="166"/>
      <c r="AE10" s="156"/>
      <c r="AF10" s="150"/>
      <c r="AG10" s="150"/>
      <c r="AH10" s="151"/>
      <c r="AI10" s="150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</row>
    <row r="11" spans="1:92" s="5" customFormat="1" ht="40" customHeight="1" thickBot="1" x14ac:dyDescent="0.3">
      <c r="A11" s="75"/>
      <c r="B11" s="96" t="s">
        <v>0</v>
      </c>
      <c r="C11" s="185"/>
      <c r="D11" s="185"/>
      <c r="E11" s="185"/>
      <c r="F11" s="185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29"/>
      <c r="AC11" s="165"/>
      <c r="AD11" s="166"/>
      <c r="AE11" s="157"/>
      <c r="AF11" s="101"/>
      <c r="AG11" s="101"/>
      <c r="AH11" s="129"/>
      <c r="AI11" s="101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</row>
    <row r="12" spans="1:92" s="69" customFormat="1" ht="40" customHeight="1" x14ac:dyDescent="0.25">
      <c r="A12" s="237" t="s">
        <v>46</v>
      </c>
      <c r="B12" s="95" t="s">
        <v>1</v>
      </c>
      <c r="C12" s="173">
        <v>2</v>
      </c>
      <c r="D12" s="173">
        <v>2</v>
      </c>
      <c r="E12" s="173">
        <v>2</v>
      </c>
      <c r="F12" s="173">
        <v>3</v>
      </c>
      <c r="G12" s="173">
        <v>1</v>
      </c>
      <c r="H12" s="173">
        <v>0</v>
      </c>
      <c r="I12" s="173">
        <v>2</v>
      </c>
      <c r="J12" s="173">
        <v>1</v>
      </c>
      <c r="K12" s="173">
        <v>1</v>
      </c>
      <c r="L12" s="173">
        <v>1</v>
      </c>
      <c r="M12" s="173">
        <v>3</v>
      </c>
      <c r="N12" s="173">
        <v>2</v>
      </c>
      <c r="O12" s="173">
        <v>1</v>
      </c>
      <c r="P12" s="173">
        <v>2</v>
      </c>
      <c r="Q12" s="173">
        <v>2</v>
      </c>
      <c r="R12" s="173">
        <v>3</v>
      </c>
      <c r="S12" s="173">
        <v>2</v>
      </c>
      <c r="T12" s="173">
        <v>0</v>
      </c>
      <c r="U12" s="173">
        <v>2</v>
      </c>
      <c r="V12" s="173">
        <v>1</v>
      </c>
      <c r="W12" s="173">
        <v>3</v>
      </c>
      <c r="X12" s="173">
        <v>3</v>
      </c>
      <c r="Y12" s="173">
        <v>2</v>
      </c>
      <c r="Z12" s="173">
        <v>2</v>
      </c>
      <c r="AA12" s="173">
        <v>2</v>
      </c>
      <c r="AB12" s="174">
        <v>0</v>
      </c>
      <c r="AC12" s="168">
        <f t="shared" si="0"/>
        <v>1.7307692307692308</v>
      </c>
      <c r="AD12" s="233">
        <f t="shared" si="1"/>
        <v>0.9011826549123062</v>
      </c>
      <c r="AE12" s="158"/>
      <c r="AF12" s="119">
        <v>12</v>
      </c>
      <c r="AG12" s="119">
        <v>11</v>
      </c>
      <c r="AH12" s="119">
        <v>15</v>
      </c>
      <c r="AI12" s="119">
        <v>9</v>
      </c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</row>
    <row r="13" spans="1:92" s="69" customFormat="1" ht="40" customHeight="1" x14ac:dyDescent="0.25">
      <c r="A13" s="238"/>
      <c r="B13" s="67" t="s">
        <v>3</v>
      </c>
      <c r="C13" s="175">
        <v>2</v>
      </c>
      <c r="D13" s="175">
        <v>0</v>
      </c>
      <c r="E13" s="175">
        <v>1</v>
      </c>
      <c r="F13" s="175">
        <v>1</v>
      </c>
      <c r="G13" s="175">
        <v>1</v>
      </c>
      <c r="H13" s="175">
        <v>2</v>
      </c>
      <c r="I13" s="175">
        <v>1</v>
      </c>
      <c r="J13" s="175">
        <v>2</v>
      </c>
      <c r="K13" s="175">
        <v>1</v>
      </c>
      <c r="L13" s="175">
        <v>2</v>
      </c>
      <c r="M13" s="175">
        <v>0</v>
      </c>
      <c r="N13" s="175">
        <v>1</v>
      </c>
      <c r="O13" s="175">
        <v>1</v>
      </c>
      <c r="P13" s="175">
        <v>2</v>
      </c>
      <c r="Q13" s="175">
        <v>1</v>
      </c>
      <c r="R13" s="175">
        <v>0</v>
      </c>
      <c r="S13" s="175">
        <v>0</v>
      </c>
      <c r="T13" s="175">
        <v>0</v>
      </c>
      <c r="U13" s="175">
        <v>3</v>
      </c>
      <c r="V13" s="175">
        <v>0.5</v>
      </c>
      <c r="W13" s="175">
        <v>1</v>
      </c>
      <c r="X13" s="175">
        <v>1</v>
      </c>
      <c r="Y13" s="175">
        <v>2</v>
      </c>
      <c r="Z13" s="175">
        <v>2</v>
      </c>
      <c r="AA13" s="175">
        <v>0</v>
      </c>
      <c r="AB13" s="176">
        <v>1</v>
      </c>
      <c r="AC13" s="165">
        <f t="shared" si="0"/>
        <v>1.0961538461538463</v>
      </c>
      <c r="AD13" s="166">
        <f t="shared" si="1"/>
        <v>0.80883618633896492</v>
      </c>
      <c r="AE13" s="158"/>
      <c r="AF13" s="112">
        <v>12</v>
      </c>
      <c r="AG13" s="112">
        <v>4</v>
      </c>
      <c r="AH13" s="112">
        <v>7</v>
      </c>
      <c r="AI13" s="112">
        <v>5.5</v>
      </c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</row>
    <row r="14" spans="1:92" s="69" customFormat="1" ht="40" customHeight="1" x14ac:dyDescent="0.25">
      <c r="A14" s="238"/>
      <c r="B14" s="67" t="s">
        <v>4</v>
      </c>
      <c r="C14" s="175">
        <v>2</v>
      </c>
      <c r="D14" s="175">
        <v>1</v>
      </c>
      <c r="E14" s="175">
        <v>1</v>
      </c>
      <c r="F14" s="175">
        <v>1</v>
      </c>
      <c r="G14" s="175">
        <v>2</v>
      </c>
      <c r="H14" s="175">
        <v>1</v>
      </c>
      <c r="I14" s="175">
        <v>1</v>
      </c>
      <c r="J14" s="175">
        <v>2</v>
      </c>
      <c r="K14" s="175">
        <v>0</v>
      </c>
      <c r="L14" s="175">
        <v>2</v>
      </c>
      <c r="M14" s="175">
        <v>2</v>
      </c>
      <c r="N14" s="175">
        <v>1</v>
      </c>
      <c r="O14" s="175">
        <v>1</v>
      </c>
      <c r="P14" s="175">
        <v>1</v>
      </c>
      <c r="Q14" s="175">
        <v>0</v>
      </c>
      <c r="R14" s="175">
        <v>4</v>
      </c>
      <c r="S14" s="175">
        <v>2</v>
      </c>
      <c r="T14" s="175">
        <v>2</v>
      </c>
      <c r="U14" s="175">
        <v>0</v>
      </c>
      <c r="V14" s="175">
        <v>1</v>
      </c>
      <c r="W14" s="175">
        <v>3</v>
      </c>
      <c r="X14" s="175">
        <v>2</v>
      </c>
      <c r="Y14" s="175">
        <v>2</v>
      </c>
      <c r="Z14" s="175">
        <v>1</v>
      </c>
      <c r="AA14" s="175">
        <v>2</v>
      </c>
      <c r="AB14" s="176">
        <v>1</v>
      </c>
      <c r="AC14" s="170">
        <f t="shared" si="0"/>
        <v>1.4615384615384615</v>
      </c>
      <c r="AD14" s="166">
        <f t="shared" si="1"/>
        <v>0.8871201995900615</v>
      </c>
      <c r="AE14" s="158"/>
      <c r="AF14" s="112">
        <v>10</v>
      </c>
      <c r="AG14" s="112">
        <v>13</v>
      </c>
      <c r="AH14" s="112">
        <v>14</v>
      </c>
      <c r="AI14" s="112">
        <v>11</v>
      </c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</row>
    <row r="15" spans="1:92" s="69" customFormat="1" ht="40" customHeight="1" x14ac:dyDescent="0.25">
      <c r="A15" s="238"/>
      <c r="B15" s="67" t="s">
        <v>5</v>
      </c>
      <c r="C15" s="175">
        <v>2</v>
      </c>
      <c r="D15" s="175">
        <v>0</v>
      </c>
      <c r="E15" s="175">
        <v>1</v>
      </c>
      <c r="F15" s="175">
        <v>2</v>
      </c>
      <c r="G15" s="175">
        <v>1</v>
      </c>
      <c r="H15" s="175">
        <v>2</v>
      </c>
      <c r="I15" s="175">
        <v>1</v>
      </c>
      <c r="J15" s="175">
        <v>1</v>
      </c>
      <c r="K15" s="175">
        <v>2</v>
      </c>
      <c r="L15" s="175">
        <v>3</v>
      </c>
      <c r="M15" s="175">
        <v>2</v>
      </c>
      <c r="N15" s="175">
        <v>1</v>
      </c>
      <c r="O15" s="175">
        <v>1</v>
      </c>
      <c r="P15" s="175">
        <v>2</v>
      </c>
      <c r="Q15" s="175">
        <v>3</v>
      </c>
      <c r="R15" s="175">
        <v>0</v>
      </c>
      <c r="S15" s="175">
        <v>0</v>
      </c>
      <c r="T15" s="175">
        <v>2</v>
      </c>
      <c r="U15" s="175">
        <v>5</v>
      </c>
      <c r="V15" s="175">
        <v>2</v>
      </c>
      <c r="W15" s="175">
        <v>1</v>
      </c>
      <c r="X15" s="175">
        <v>2</v>
      </c>
      <c r="Y15" s="175">
        <v>2</v>
      </c>
      <c r="Z15" s="175">
        <v>2</v>
      </c>
      <c r="AA15" s="175">
        <v>2</v>
      </c>
      <c r="AB15" s="176">
        <v>1</v>
      </c>
      <c r="AC15" s="168">
        <f t="shared" si="0"/>
        <v>1.6538461538461537</v>
      </c>
      <c r="AD15" s="172">
        <f t="shared" si="1"/>
        <v>1.0356086167566354</v>
      </c>
      <c r="AE15" s="158"/>
      <c r="AF15" s="112">
        <v>13</v>
      </c>
      <c r="AG15" s="112">
        <v>7</v>
      </c>
      <c r="AH15" s="112">
        <v>13</v>
      </c>
      <c r="AI15" s="112">
        <v>13</v>
      </c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</row>
    <row r="16" spans="1:92" s="69" customFormat="1" ht="40" customHeight="1" x14ac:dyDescent="0.25">
      <c r="A16" s="238"/>
      <c r="B16" s="67" t="s">
        <v>6</v>
      </c>
      <c r="C16" s="175">
        <v>0</v>
      </c>
      <c r="D16" s="175">
        <v>3</v>
      </c>
      <c r="E16" s="175">
        <v>1</v>
      </c>
      <c r="F16" s="175">
        <v>3</v>
      </c>
      <c r="G16" s="175">
        <v>1</v>
      </c>
      <c r="H16" s="175">
        <v>1</v>
      </c>
      <c r="I16" s="175">
        <v>1</v>
      </c>
      <c r="J16" s="175">
        <v>1</v>
      </c>
      <c r="K16" s="175">
        <v>1</v>
      </c>
      <c r="L16" s="175">
        <v>1</v>
      </c>
      <c r="M16" s="175">
        <v>0</v>
      </c>
      <c r="N16" s="175">
        <v>2</v>
      </c>
      <c r="O16" s="175">
        <v>1</v>
      </c>
      <c r="P16" s="175">
        <v>2</v>
      </c>
      <c r="Q16" s="175">
        <v>2</v>
      </c>
      <c r="R16" s="175">
        <v>2</v>
      </c>
      <c r="S16" s="175">
        <v>2</v>
      </c>
      <c r="T16" s="175">
        <v>1</v>
      </c>
      <c r="U16" s="175">
        <v>0</v>
      </c>
      <c r="V16" s="175">
        <v>2</v>
      </c>
      <c r="W16" s="175">
        <v>2</v>
      </c>
      <c r="X16" s="175">
        <v>0</v>
      </c>
      <c r="Y16" s="175">
        <v>0</v>
      </c>
      <c r="Z16" s="175">
        <v>3</v>
      </c>
      <c r="AA16" s="175">
        <v>1</v>
      </c>
      <c r="AB16" s="176">
        <v>5</v>
      </c>
      <c r="AC16" s="170">
        <f t="shared" si="0"/>
        <v>1.4615384615384615</v>
      </c>
      <c r="AD16" s="172">
        <f t="shared" si="1"/>
        <v>1.1512791959304438</v>
      </c>
      <c r="AE16" s="158"/>
      <c r="AF16" s="112">
        <v>9</v>
      </c>
      <c r="AG16" s="112">
        <v>9</v>
      </c>
      <c r="AH16" s="112">
        <v>2</v>
      </c>
      <c r="AI16" s="112">
        <v>5.5</v>
      </c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</row>
    <row r="17" spans="1:92" s="69" customFormat="1" ht="40" customHeight="1" x14ac:dyDescent="0.25">
      <c r="A17" s="238"/>
      <c r="B17" s="67" t="s">
        <v>2</v>
      </c>
      <c r="C17" s="175">
        <v>0</v>
      </c>
      <c r="D17" s="175">
        <v>0</v>
      </c>
      <c r="E17" s="175">
        <v>1</v>
      </c>
      <c r="F17" s="175">
        <v>0</v>
      </c>
      <c r="G17" s="175">
        <v>1</v>
      </c>
      <c r="H17" s="175">
        <v>1</v>
      </c>
      <c r="I17" s="175">
        <v>2</v>
      </c>
      <c r="J17" s="175">
        <v>1</v>
      </c>
      <c r="K17" s="175">
        <v>2</v>
      </c>
      <c r="L17" s="175">
        <v>0</v>
      </c>
      <c r="M17" s="175">
        <v>1</v>
      </c>
      <c r="N17" s="175">
        <v>1</v>
      </c>
      <c r="O17" s="175">
        <v>2</v>
      </c>
      <c r="P17" s="175">
        <v>0</v>
      </c>
      <c r="Q17" s="175">
        <v>1</v>
      </c>
      <c r="R17" s="175">
        <v>1</v>
      </c>
      <c r="S17" s="175">
        <v>1</v>
      </c>
      <c r="T17" s="175">
        <v>1</v>
      </c>
      <c r="U17" s="175">
        <v>0</v>
      </c>
      <c r="V17" s="175">
        <v>0.5</v>
      </c>
      <c r="W17" s="175">
        <v>0</v>
      </c>
      <c r="X17" s="175">
        <v>1</v>
      </c>
      <c r="Y17" s="175">
        <v>0</v>
      </c>
      <c r="Z17" s="175">
        <v>0</v>
      </c>
      <c r="AA17" s="175">
        <v>1</v>
      </c>
      <c r="AB17" s="176">
        <v>0</v>
      </c>
      <c r="AC17" s="165">
        <f t="shared" si="0"/>
        <v>0.71153846153846156</v>
      </c>
      <c r="AD17" s="166">
        <f t="shared" si="1"/>
        <v>0.65299718639806337</v>
      </c>
      <c r="AE17" s="158"/>
      <c r="AF17" s="112">
        <v>8</v>
      </c>
      <c r="AG17" s="112">
        <v>5</v>
      </c>
      <c r="AH17" s="112">
        <v>3</v>
      </c>
      <c r="AI17" s="112">
        <v>5.5</v>
      </c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</row>
    <row r="18" spans="1:92" s="69" customFormat="1" ht="40" customHeight="1" x14ac:dyDescent="0.25">
      <c r="A18" s="238"/>
      <c r="B18" s="67" t="s">
        <v>12</v>
      </c>
      <c r="C18" s="175">
        <v>0</v>
      </c>
      <c r="D18" s="175">
        <v>2</v>
      </c>
      <c r="E18" s="175">
        <v>3</v>
      </c>
      <c r="F18" s="175">
        <v>0</v>
      </c>
      <c r="G18" s="175">
        <v>2</v>
      </c>
      <c r="H18" s="175">
        <v>2</v>
      </c>
      <c r="I18" s="175">
        <v>1</v>
      </c>
      <c r="J18" s="175">
        <v>2</v>
      </c>
      <c r="K18" s="175">
        <v>1</v>
      </c>
      <c r="L18" s="175">
        <v>0</v>
      </c>
      <c r="M18" s="175">
        <v>1</v>
      </c>
      <c r="N18" s="175">
        <v>1</v>
      </c>
      <c r="O18" s="175">
        <v>2</v>
      </c>
      <c r="P18" s="175">
        <v>1</v>
      </c>
      <c r="Q18" s="175">
        <v>0</v>
      </c>
      <c r="R18" s="175">
        <v>0</v>
      </c>
      <c r="S18" s="175">
        <v>2</v>
      </c>
      <c r="T18" s="175">
        <v>2</v>
      </c>
      <c r="U18" s="175">
        <v>0</v>
      </c>
      <c r="V18" s="175">
        <v>1</v>
      </c>
      <c r="W18" s="175">
        <v>0</v>
      </c>
      <c r="X18" s="175">
        <v>0</v>
      </c>
      <c r="Y18" s="175">
        <v>2</v>
      </c>
      <c r="Z18" s="175">
        <v>0</v>
      </c>
      <c r="AA18" s="175">
        <v>1</v>
      </c>
      <c r="AB18" s="176">
        <v>1</v>
      </c>
      <c r="AC18" s="165">
        <f t="shared" si="0"/>
        <v>1.0384615384615385</v>
      </c>
      <c r="AD18" s="233">
        <f t="shared" si="1"/>
        <v>0.89789365614836547</v>
      </c>
      <c r="AE18" s="158"/>
      <c r="AF18" s="112">
        <v>8</v>
      </c>
      <c r="AG18" s="112">
        <v>7</v>
      </c>
      <c r="AH18" s="112">
        <v>3</v>
      </c>
      <c r="AI18" s="112">
        <v>11</v>
      </c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</row>
    <row r="19" spans="1:92" s="69" customFormat="1" ht="40" customHeight="1" x14ac:dyDescent="0.25">
      <c r="A19" s="238"/>
      <c r="B19" s="67" t="s">
        <v>10</v>
      </c>
      <c r="C19" s="177">
        <v>2</v>
      </c>
      <c r="D19" s="177">
        <v>1</v>
      </c>
      <c r="E19" s="177">
        <v>0</v>
      </c>
      <c r="F19" s="177">
        <v>0</v>
      </c>
      <c r="G19" s="177">
        <v>1</v>
      </c>
      <c r="H19" s="177">
        <v>1</v>
      </c>
      <c r="I19" s="177">
        <v>1</v>
      </c>
      <c r="J19" s="177">
        <v>0</v>
      </c>
      <c r="K19" s="177">
        <v>2</v>
      </c>
      <c r="L19" s="177">
        <v>1</v>
      </c>
      <c r="M19" s="177">
        <v>1</v>
      </c>
      <c r="N19" s="177">
        <v>1</v>
      </c>
      <c r="O19" s="177">
        <v>1</v>
      </c>
      <c r="P19" s="177">
        <v>0</v>
      </c>
      <c r="Q19" s="177">
        <v>1</v>
      </c>
      <c r="R19" s="177">
        <v>0</v>
      </c>
      <c r="S19" s="177">
        <v>1</v>
      </c>
      <c r="T19" s="177">
        <v>2</v>
      </c>
      <c r="U19" s="177">
        <v>0</v>
      </c>
      <c r="V19" s="177">
        <v>2</v>
      </c>
      <c r="W19" s="177">
        <v>0</v>
      </c>
      <c r="X19" s="177">
        <v>1</v>
      </c>
      <c r="Y19" s="177">
        <v>0</v>
      </c>
      <c r="Z19" s="177">
        <v>0</v>
      </c>
      <c r="AA19" s="177">
        <v>1</v>
      </c>
      <c r="AB19" s="178">
        <v>1</v>
      </c>
      <c r="AC19" s="165">
        <f t="shared" si="0"/>
        <v>0.80769230769230771</v>
      </c>
      <c r="AD19" s="166">
        <f t="shared" si="1"/>
        <v>0.68045407742131281</v>
      </c>
      <c r="AE19" s="158"/>
      <c r="AF19" s="112">
        <v>8</v>
      </c>
      <c r="AG19" s="112">
        <v>4</v>
      </c>
      <c r="AH19" s="112">
        <v>3</v>
      </c>
      <c r="AI19" s="112">
        <v>8</v>
      </c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</row>
    <row r="20" spans="1:92" ht="40" customHeight="1" x14ac:dyDescent="0.2">
      <c r="A20" s="238"/>
      <c r="B20" s="147" t="s">
        <v>89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79"/>
      <c r="AC20" s="153"/>
      <c r="AD20" s="153"/>
      <c r="AE20" s="155"/>
      <c r="AF20" s="111"/>
      <c r="AG20" s="111"/>
      <c r="AH20" s="111"/>
      <c r="AI20" s="111"/>
    </row>
    <row r="21" spans="1:92" s="35" customFormat="1" ht="24" customHeight="1" thickBot="1" x14ac:dyDescent="0.3">
      <c r="A21" s="148"/>
      <c r="B21" s="14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66"/>
      <c r="AD21" s="166"/>
      <c r="AE21" s="156"/>
      <c r="AF21" s="150"/>
      <c r="AG21" s="150"/>
      <c r="AH21" s="150"/>
      <c r="AI21" s="150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</row>
    <row r="22" spans="1:92" s="5" customFormat="1" ht="40" customHeight="1" thickBot="1" x14ac:dyDescent="0.25">
      <c r="A22" s="76"/>
      <c r="B22" s="99" t="s">
        <v>7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31"/>
      <c r="AC22" s="165"/>
      <c r="AD22" s="166"/>
      <c r="AE22" s="157"/>
      <c r="AF22" s="101"/>
      <c r="AG22" s="101"/>
      <c r="AH22" s="101"/>
      <c r="AI22" s="101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</row>
    <row r="23" spans="1:92" ht="40" customHeight="1" thickBot="1" x14ac:dyDescent="0.3">
      <c r="B23" s="98" t="s">
        <v>8</v>
      </c>
      <c r="C23" s="101"/>
      <c r="D23" s="101"/>
      <c r="E23" s="101"/>
      <c r="F23" s="129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7"/>
      <c r="AC23" s="165"/>
      <c r="AD23" s="166"/>
      <c r="AE23" s="159"/>
      <c r="AF23" s="120"/>
      <c r="AG23" s="120"/>
      <c r="AH23" s="120"/>
      <c r="AI23" s="120"/>
    </row>
    <row r="24" spans="1:92" s="69" customFormat="1" ht="40" customHeight="1" x14ac:dyDescent="0.25">
      <c r="A24" s="237" t="s">
        <v>48</v>
      </c>
      <c r="B24" s="66" t="s">
        <v>11</v>
      </c>
      <c r="C24" s="117">
        <v>2</v>
      </c>
      <c r="D24" s="117">
        <v>2</v>
      </c>
      <c r="E24" s="117">
        <v>1</v>
      </c>
      <c r="F24" s="118">
        <v>3</v>
      </c>
      <c r="G24" s="115">
        <v>2</v>
      </c>
      <c r="H24" s="115">
        <v>0</v>
      </c>
      <c r="I24" s="115">
        <v>3</v>
      </c>
      <c r="J24" s="115">
        <v>3</v>
      </c>
      <c r="K24" s="115">
        <v>0</v>
      </c>
      <c r="L24" s="115">
        <v>1</v>
      </c>
      <c r="M24" s="115">
        <v>1</v>
      </c>
      <c r="N24" s="115">
        <v>1</v>
      </c>
      <c r="O24" s="117">
        <v>2</v>
      </c>
      <c r="P24" s="117">
        <v>1</v>
      </c>
      <c r="Q24" s="117">
        <v>2</v>
      </c>
      <c r="R24" s="117">
        <v>5</v>
      </c>
      <c r="S24" s="117">
        <v>3</v>
      </c>
      <c r="T24" s="117">
        <v>0</v>
      </c>
      <c r="U24" s="117">
        <v>0</v>
      </c>
      <c r="V24" s="117">
        <v>1</v>
      </c>
      <c r="W24" s="117">
        <v>2</v>
      </c>
      <c r="X24" s="117">
        <v>4</v>
      </c>
      <c r="Y24" s="117">
        <v>0</v>
      </c>
      <c r="Z24" s="117">
        <v>3</v>
      </c>
      <c r="AA24" s="117">
        <v>0</v>
      </c>
      <c r="AB24" s="118">
        <v>1</v>
      </c>
      <c r="AC24" s="169">
        <f t="shared" si="0"/>
        <v>1.6538461538461537</v>
      </c>
      <c r="AD24" s="172">
        <f t="shared" si="1"/>
        <v>1.3284550799361958</v>
      </c>
      <c r="AE24" s="160"/>
      <c r="AF24" s="119">
        <v>13</v>
      </c>
      <c r="AG24" s="119">
        <v>13</v>
      </c>
      <c r="AH24" s="119">
        <v>9</v>
      </c>
      <c r="AI24" s="119">
        <v>9</v>
      </c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</row>
    <row r="25" spans="1:92" s="69" customFormat="1" ht="40" customHeight="1" x14ac:dyDescent="0.25">
      <c r="A25" s="238"/>
      <c r="B25" s="67" t="s">
        <v>13</v>
      </c>
      <c r="C25" s="103">
        <v>2</v>
      </c>
      <c r="D25" s="103">
        <v>2</v>
      </c>
      <c r="E25" s="103">
        <v>3</v>
      </c>
      <c r="F25" s="107">
        <v>3</v>
      </c>
      <c r="G25" s="97">
        <v>3</v>
      </c>
      <c r="H25" s="97">
        <v>3</v>
      </c>
      <c r="I25" s="97">
        <v>1</v>
      </c>
      <c r="J25" s="97">
        <v>1</v>
      </c>
      <c r="K25" s="97">
        <v>3</v>
      </c>
      <c r="L25" s="97">
        <v>5</v>
      </c>
      <c r="M25" s="97">
        <v>1</v>
      </c>
      <c r="N25" s="97">
        <v>2</v>
      </c>
      <c r="O25" s="97">
        <v>2</v>
      </c>
      <c r="P25" s="103">
        <v>2</v>
      </c>
      <c r="Q25" s="103">
        <v>0</v>
      </c>
      <c r="R25" s="103">
        <v>3</v>
      </c>
      <c r="S25" s="103">
        <v>0</v>
      </c>
      <c r="T25" s="103">
        <v>2</v>
      </c>
      <c r="U25" s="103">
        <v>0</v>
      </c>
      <c r="V25" s="103">
        <v>2</v>
      </c>
      <c r="W25" s="103">
        <v>3</v>
      </c>
      <c r="X25" s="103">
        <v>2</v>
      </c>
      <c r="Y25" s="103">
        <v>4</v>
      </c>
      <c r="Z25" s="103">
        <v>3</v>
      </c>
      <c r="AA25" s="103">
        <v>3</v>
      </c>
      <c r="AB25" s="107">
        <v>3</v>
      </c>
      <c r="AC25" s="168">
        <f t="shared" si="0"/>
        <v>2.2307692307692308</v>
      </c>
      <c r="AD25" s="233">
        <f t="shared" si="1"/>
        <v>1.1867114323493471</v>
      </c>
      <c r="AE25" s="160"/>
      <c r="AF25" s="112">
        <v>18</v>
      </c>
      <c r="AG25" s="112">
        <v>15</v>
      </c>
      <c r="AH25" s="112">
        <v>13</v>
      </c>
      <c r="AI25" s="112">
        <v>22</v>
      </c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</row>
    <row r="26" spans="1:92" s="69" customFormat="1" ht="40" customHeight="1" x14ac:dyDescent="0.25">
      <c r="A26" s="238"/>
      <c r="B26" s="67" t="s">
        <v>14</v>
      </c>
      <c r="C26" s="103">
        <v>2</v>
      </c>
      <c r="D26" s="103">
        <v>2</v>
      </c>
      <c r="E26" s="103">
        <v>3</v>
      </c>
      <c r="F26" s="107">
        <v>1</v>
      </c>
      <c r="G26" s="97">
        <v>2</v>
      </c>
      <c r="H26" s="97">
        <v>1</v>
      </c>
      <c r="I26" s="97">
        <v>2</v>
      </c>
      <c r="J26" s="97">
        <v>1</v>
      </c>
      <c r="K26" s="97">
        <v>2</v>
      </c>
      <c r="L26" s="97">
        <v>3</v>
      </c>
      <c r="M26" s="97">
        <v>2</v>
      </c>
      <c r="N26" s="97">
        <v>2</v>
      </c>
      <c r="O26" s="97">
        <v>1</v>
      </c>
      <c r="P26" s="103">
        <v>2</v>
      </c>
      <c r="Q26" s="103">
        <v>4</v>
      </c>
      <c r="R26" s="103">
        <v>1</v>
      </c>
      <c r="S26" s="103">
        <v>0</v>
      </c>
      <c r="T26" s="103">
        <v>2</v>
      </c>
      <c r="U26" s="103">
        <v>0</v>
      </c>
      <c r="V26" s="103">
        <v>2</v>
      </c>
      <c r="W26" s="103">
        <v>3</v>
      </c>
      <c r="X26" s="103">
        <v>1</v>
      </c>
      <c r="Y26" s="103">
        <v>3</v>
      </c>
      <c r="Z26" s="103">
        <v>0</v>
      </c>
      <c r="AA26" s="103">
        <v>3</v>
      </c>
      <c r="AB26" s="107">
        <v>3</v>
      </c>
      <c r="AC26" s="168">
        <f t="shared" si="0"/>
        <v>1.8461538461538463</v>
      </c>
      <c r="AD26" s="233">
        <f t="shared" si="1"/>
        <v>1.0262818510866412</v>
      </c>
      <c r="AE26" s="160"/>
      <c r="AF26" s="112">
        <v>15</v>
      </c>
      <c r="AG26" s="112">
        <v>8</v>
      </c>
      <c r="AH26" s="112">
        <v>8</v>
      </c>
      <c r="AI26" s="112">
        <v>17</v>
      </c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</row>
    <row r="27" spans="1:92" s="5" customFormat="1" ht="40" customHeight="1" x14ac:dyDescent="0.2">
      <c r="A27" s="238"/>
      <c r="B27" s="67" t="s">
        <v>16</v>
      </c>
      <c r="C27" s="104">
        <v>2</v>
      </c>
      <c r="D27" s="104">
        <v>1</v>
      </c>
      <c r="E27" s="104">
        <v>3</v>
      </c>
      <c r="F27" s="110">
        <v>1</v>
      </c>
      <c r="G27" s="104">
        <v>1</v>
      </c>
      <c r="H27" s="104">
        <v>1</v>
      </c>
      <c r="I27" s="104">
        <v>1</v>
      </c>
      <c r="J27" s="104">
        <v>2</v>
      </c>
      <c r="K27" s="104">
        <v>2</v>
      </c>
      <c r="L27" s="104">
        <v>1</v>
      </c>
      <c r="M27" s="104">
        <v>2</v>
      </c>
      <c r="N27" s="104">
        <v>2</v>
      </c>
      <c r="O27" s="104">
        <v>1</v>
      </c>
      <c r="P27" s="104">
        <v>2</v>
      </c>
      <c r="Q27" s="104">
        <v>1</v>
      </c>
      <c r="R27" s="104">
        <v>1</v>
      </c>
      <c r="S27" s="104">
        <v>3</v>
      </c>
      <c r="T27" s="104">
        <v>2</v>
      </c>
      <c r="U27" s="104">
        <v>3</v>
      </c>
      <c r="V27" s="104">
        <v>3</v>
      </c>
      <c r="W27" s="104">
        <v>0</v>
      </c>
      <c r="X27" s="104">
        <v>2</v>
      </c>
      <c r="Y27" s="104">
        <v>3</v>
      </c>
      <c r="Z27" s="104">
        <v>0</v>
      </c>
      <c r="AA27" s="104">
        <v>2</v>
      </c>
      <c r="AB27" s="110">
        <v>0</v>
      </c>
      <c r="AC27" s="169">
        <f t="shared" si="0"/>
        <v>1.6153846153846154</v>
      </c>
      <c r="AD27" s="166">
        <f t="shared" si="1"/>
        <v>0.92307692307692324</v>
      </c>
      <c r="AE27" s="157"/>
      <c r="AF27" s="100">
        <v>13</v>
      </c>
      <c r="AG27" s="100">
        <v>10</v>
      </c>
      <c r="AH27" s="100">
        <v>13</v>
      </c>
      <c r="AI27" s="100">
        <v>12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</row>
    <row r="28" spans="1:92" s="5" customFormat="1" ht="40" customHeight="1" x14ac:dyDescent="0.2">
      <c r="A28" s="238"/>
      <c r="B28" s="67" t="s">
        <v>15</v>
      </c>
      <c r="C28" s="104">
        <v>0</v>
      </c>
      <c r="D28" s="104">
        <v>0</v>
      </c>
      <c r="E28" s="104">
        <v>0</v>
      </c>
      <c r="F28" s="110">
        <v>1</v>
      </c>
      <c r="G28" s="104">
        <v>1</v>
      </c>
      <c r="H28" s="104">
        <v>2</v>
      </c>
      <c r="I28" s="104">
        <v>2</v>
      </c>
      <c r="J28" s="104">
        <v>1</v>
      </c>
      <c r="K28" s="104">
        <v>1</v>
      </c>
      <c r="L28" s="104">
        <v>0</v>
      </c>
      <c r="M28" s="104">
        <v>2</v>
      </c>
      <c r="N28" s="104">
        <v>1</v>
      </c>
      <c r="O28" s="104">
        <v>1</v>
      </c>
      <c r="P28" s="104">
        <v>2</v>
      </c>
      <c r="Q28" s="104">
        <v>1</v>
      </c>
      <c r="R28" s="104">
        <v>0</v>
      </c>
      <c r="S28" s="104">
        <v>1</v>
      </c>
      <c r="T28" s="104">
        <v>1</v>
      </c>
      <c r="U28" s="104">
        <v>2</v>
      </c>
      <c r="V28" s="104">
        <v>1</v>
      </c>
      <c r="W28" s="104">
        <v>2</v>
      </c>
      <c r="X28" s="104">
        <v>1</v>
      </c>
      <c r="Y28" s="104">
        <v>0</v>
      </c>
      <c r="Z28" s="104">
        <v>0</v>
      </c>
      <c r="AA28" s="104">
        <v>1</v>
      </c>
      <c r="AB28" s="110">
        <v>1</v>
      </c>
      <c r="AC28" s="165">
        <f t="shared" si="0"/>
        <v>0.96153846153846156</v>
      </c>
      <c r="AD28" s="166">
        <f t="shared" si="1"/>
        <v>0.7060599904109931</v>
      </c>
      <c r="AE28" s="157"/>
      <c r="AF28" s="100">
        <v>8</v>
      </c>
      <c r="AG28" s="100">
        <v>5</v>
      </c>
      <c r="AH28" s="100">
        <v>6</v>
      </c>
      <c r="AI28" s="100">
        <v>6</v>
      </c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</row>
    <row r="29" spans="1:92" s="5" customFormat="1" ht="40" customHeight="1" x14ac:dyDescent="0.2">
      <c r="A29" s="238"/>
      <c r="B29" s="67" t="s">
        <v>12</v>
      </c>
      <c r="C29" s="104">
        <v>1</v>
      </c>
      <c r="D29" s="104">
        <v>3</v>
      </c>
      <c r="E29" s="104">
        <v>0</v>
      </c>
      <c r="F29" s="110">
        <v>0</v>
      </c>
      <c r="G29" s="104">
        <v>1</v>
      </c>
      <c r="H29" s="104">
        <v>3</v>
      </c>
      <c r="I29" s="104">
        <v>1</v>
      </c>
      <c r="J29" s="104">
        <v>2</v>
      </c>
      <c r="K29" s="104">
        <v>0</v>
      </c>
      <c r="L29" s="104">
        <v>0</v>
      </c>
      <c r="M29" s="104">
        <v>2</v>
      </c>
      <c r="N29" s="104">
        <v>2</v>
      </c>
      <c r="O29" s="104">
        <v>3</v>
      </c>
      <c r="P29" s="104">
        <v>1</v>
      </c>
      <c r="Q29" s="104">
        <v>2</v>
      </c>
      <c r="R29" s="104">
        <v>0</v>
      </c>
      <c r="S29" s="104">
        <v>3</v>
      </c>
      <c r="T29" s="104">
        <v>3</v>
      </c>
      <c r="U29" s="104">
        <v>3</v>
      </c>
      <c r="V29" s="104">
        <v>1</v>
      </c>
      <c r="W29" s="104">
        <v>0</v>
      </c>
      <c r="X29" s="104">
        <v>0</v>
      </c>
      <c r="Y29" s="104">
        <v>0</v>
      </c>
      <c r="Z29" s="104">
        <v>4</v>
      </c>
      <c r="AA29" s="104">
        <v>1</v>
      </c>
      <c r="AB29" s="110">
        <v>2</v>
      </c>
      <c r="AC29" s="165">
        <f t="shared" si="0"/>
        <v>1.4615384615384615</v>
      </c>
      <c r="AD29" s="172">
        <f t="shared" si="1"/>
        <v>1.2474826723251429</v>
      </c>
      <c r="AE29" s="157"/>
      <c r="AF29" s="100">
        <v>10</v>
      </c>
      <c r="AG29" s="100">
        <v>8</v>
      </c>
      <c r="AH29" s="100">
        <v>9</v>
      </c>
      <c r="AI29" s="100">
        <v>16</v>
      </c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</row>
    <row r="30" spans="1:92" s="2" customFormat="1" ht="40" customHeight="1" x14ac:dyDescent="0.2">
      <c r="A30" s="238"/>
      <c r="B30" s="147" t="s">
        <v>88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9"/>
      <c r="AC30" s="153"/>
      <c r="AD30" s="153"/>
      <c r="AE30" s="161"/>
      <c r="AF30" s="114">
        <v>2</v>
      </c>
      <c r="AG30" s="114">
        <v>0</v>
      </c>
      <c r="AH30" s="114">
        <v>0</v>
      </c>
      <c r="AI30" s="114">
        <v>0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</row>
    <row r="31" spans="1:92" s="2" customFormat="1" ht="40" customHeight="1" x14ac:dyDescent="0.2">
      <c r="A31" s="238"/>
      <c r="B31" s="147" t="s">
        <v>90</v>
      </c>
      <c r="C31" s="188"/>
      <c r="D31" s="188"/>
      <c r="E31" s="188"/>
      <c r="F31" s="188"/>
      <c r="G31" s="188"/>
      <c r="H31" s="188"/>
      <c r="I31" s="188"/>
      <c r="J31" s="188"/>
      <c r="K31" s="190">
        <v>2</v>
      </c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9"/>
      <c r="AC31" s="153"/>
      <c r="AD31" s="153"/>
      <c r="AE31" s="161"/>
      <c r="AF31" s="108"/>
      <c r="AG31" s="108"/>
      <c r="AH31" s="108"/>
      <c r="AI31" s="108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</row>
    <row r="32" spans="1:92" s="2" customFormat="1" ht="19" customHeight="1" thickBot="1" x14ac:dyDescent="0.25">
      <c r="A32" s="239"/>
      <c r="B32" s="68"/>
      <c r="C32" s="191"/>
      <c r="D32" s="191"/>
      <c r="E32" s="191"/>
      <c r="F32" s="192"/>
      <c r="G32" s="191"/>
      <c r="H32" s="191"/>
      <c r="I32" s="191"/>
      <c r="J32" s="191"/>
      <c r="K32" s="191"/>
      <c r="L32" s="191"/>
      <c r="M32" s="191"/>
      <c r="N32" s="191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4"/>
      <c r="AC32" s="165"/>
      <c r="AD32" s="166"/>
      <c r="AE32" s="161"/>
      <c r="AF32" s="121"/>
      <c r="AG32" s="121"/>
      <c r="AH32" s="121"/>
      <c r="AI32" s="121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</row>
    <row r="33" spans="1:92" ht="40" customHeight="1" thickBot="1" x14ac:dyDescent="0.3">
      <c r="B33" s="82" t="s">
        <v>17</v>
      </c>
      <c r="C33" s="119"/>
      <c r="D33" s="119"/>
      <c r="E33" s="119"/>
      <c r="F33" s="195"/>
      <c r="G33" s="196"/>
      <c r="H33" s="196"/>
      <c r="I33" s="196"/>
      <c r="J33" s="196"/>
      <c r="K33" s="196"/>
      <c r="L33" s="196"/>
      <c r="M33" s="196"/>
      <c r="N33" s="196"/>
      <c r="O33" s="197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7"/>
      <c r="AC33" s="165"/>
      <c r="AD33" s="166"/>
      <c r="AE33" s="159"/>
      <c r="AF33" s="120"/>
      <c r="AG33" s="120"/>
      <c r="AH33" s="120"/>
      <c r="AI33" s="120"/>
    </row>
    <row r="34" spans="1:92" s="3" customFormat="1" ht="40" customHeight="1" thickBot="1" x14ac:dyDescent="0.3">
      <c r="A34" s="78"/>
      <c r="B34" s="83" t="s">
        <v>20</v>
      </c>
      <c r="C34" s="127"/>
      <c r="D34" s="127"/>
      <c r="E34" s="127"/>
      <c r="F34" s="198"/>
      <c r="G34" s="196"/>
      <c r="H34" s="196"/>
      <c r="I34" s="196"/>
      <c r="J34" s="196"/>
      <c r="K34" s="196"/>
      <c r="L34" s="196"/>
      <c r="M34" s="196"/>
      <c r="N34" s="196"/>
      <c r="O34" s="197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200"/>
      <c r="AC34" s="165"/>
      <c r="AD34" s="166"/>
      <c r="AE34" s="162"/>
      <c r="AF34" s="124"/>
      <c r="AG34" s="124"/>
      <c r="AH34" s="124"/>
      <c r="AI34" s="124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</row>
    <row r="35" spans="1:92" s="5" customFormat="1" ht="40" customHeight="1" x14ac:dyDescent="0.2">
      <c r="A35" s="237" t="s">
        <v>49</v>
      </c>
      <c r="B35" s="70" t="s">
        <v>21</v>
      </c>
      <c r="C35" s="105">
        <v>0</v>
      </c>
      <c r="D35" s="105">
        <v>0</v>
      </c>
      <c r="E35" s="105">
        <v>1</v>
      </c>
      <c r="F35" s="106">
        <v>2</v>
      </c>
      <c r="G35" s="132">
        <v>1</v>
      </c>
      <c r="H35" s="132">
        <v>0</v>
      </c>
      <c r="I35" s="132">
        <v>2</v>
      </c>
      <c r="J35" s="132">
        <v>2</v>
      </c>
      <c r="K35" s="132">
        <v>1</v>
      </c>
      <c r="L35" s="132">
        <v>1</v>
      </c>
      <c r="M35" s="132">
        <v>0.5</v>
      </c>
      <c r="N35" s="132">
        <v>0</v>
      </c>
      <c r="O35" s="132">
        <v>2</v>
      </c>
      <c r="P35" s="132">
        <v>2</v>
      </c>
      <c r="Q35" s="132">
        <v>1</v>
      </c>
      <c r="R35" s="132">
        <v>2</v>
      </c>
      <c r="S35" s="132">
        <v>1</v>
      </c>
      <c r="T35" s="132">
        <v>1</v>
      </c>
      <c r="U35" s="132">
        <v>0</v>
      </c>
      <c r="V35" s="133" t="s">
        <v>102</v>
      </c>
      <c r="W35" s="132">
        <v>0</v>
      </c>
      <c r="X35" s="229" t="s">
        <v>63</v>
      </c>
      <c r="Y35" s="132">
        <v>0</v>
      </c>
      <c r="Z35" s="132">
        <v>3</v>
      </c>
      <c r="AA35" s="132">
        <v>0</v>
      </c>
      <c r="AB35" s="134">
        <v>0</v>
      </c>
      <c r="AC35" s="166">
        <f t="shared" si="0"/>
        <v>0.9375</v>
      </c>
      <c r="AD35" s="166">
        <f t="shared" si="1"/>
        <v>0.89340756843298197</v>
      </c>
      <c r="AE35" s="157"/>
      <c r="AF35" s="122">
        <v>10</v>
      </c>
      <c r="AG35" s="122">
        <v>7</v>
      </c>
      <c r="AH35" s="123" t="s">
        <v>106</v>
      </c>
      <c r="AI35" s="123" t="s">
        <v>111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</row>
    <row r="36" spans="1:92" s="5" customFormat="1" ht="40" customHeight="1" x14ac:dyDescent="0.2">
      <c r="A36" s="238"/>
      <c r="B36" s="71" t="s">
        <v>22</v>
      </c>
      <c r="C36" s="104">
        <v>0</v>
      </c>
      <c r="D36" s="104">
        <v>0</v>
      </c>
      <c r="E36" s="104">
        <v>0</v>
      </c>
      <c r="F36" s="110">
        <v>0</v>
      </c>
      <c r="G36" s="104">
        <v>0</v>
      </c>
      <c r="H36" s="104">
        <v>0</v>
      </c>
      <c r="I36" s="104">
        <v>0</v>
      </c>
      <c r="J36" s="104">
        <v>3</v>
      </c>
      <c r="K36" s="104">
        <v>0</v>
      </c>
      <c r="L36" s="104">
        <v>0</v>
      </c>
      <c r="M36" s="104">
        <v>0.5</v>
      </c>
      <c r="N36" s="104">
        <v>0</v>
      </c>
      <c r="O36" s="104">
        <v>0</v>
      </c>
      <c r="P36" s="104">
        <v>0</v>
      </c>
      <c r="Q36" s="104">
        <v>1</v>
      </c>
      <c r="R36" s="104">
        <v>0</v>
      </c>
      <c r="S36" s="104">
        <v>0</v>
      </c>
      <c r="T36" s="104">
        <v>0</v>
      </c>
      <c r="U36" s="104">
        <v>4</v>
      </c>
      <c r="V36" s="104">
        <v>0</v>
      </c>
      <c r="W36" s="104">
        <v>0</v>
      </c>
      <c r="X36" s="230" t="s">
        <v>63</v>
      </c>
      <c r="Y36" s="104">
        <v>0</v>
      </c>
      <c r="Z36" s="104">
        <v>0</v>
      </c>
      <c r="AA36" s="104">
        <v>0</v>
      </c>
      <c r="AB36" s="110">
        <v>1</v>
      </c>
      <c r="AC36" s="165">
        <f t="shared" si="0"/>
        <v>0.38</v>
      </c>
      <c r="AD36" s="172">
        <f t="shared" si="1"/>
        <v>0.97241966249145739</v>
      </c>
      <c r="AE36" s="157"/>
      <c r="AF36" s="100">
        <v>3</v>
      </c>
      <c r="AG36" s="100">
        <v>0</v>
      </c>
      <c r="AH36" s="113" t="s">
        <v>107</v>
      </c>
      <c r="AI36" s="100">
        <v>3</v>
      </c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</row>
    <row r="37" spans="1:92" s="5" customFormat="1" ht="40" customHeight="1" x14ac:dyDescent="0.2">
      <c r="A37" s="238"/>
      <c r="B37" s="71" t="s">
        <v>23</v>
      </c>
      <c r="C37" s="104">
        <v>0</v>
      </c>
      <c r="D37" s="104">
        <v>1</v>
      </c>
      <c r="E37" s="104">
        <v>1</v>
      </c>
      <c r="F37" s="110">
        <v>0</v>
      </c>
      <c r="G37" s="104">
        <v>0</v>
      </c>
      <c r="H37" s="104">
        <v>0</v>
      </c>
      <c r="I37" s="104">
        <v>1</v>
      </c>
      <c r="J37" s="104">
        <v>0</v>
      </c>
      <c r="K37" s="104">
        <v>1</v>
      </c>
      <c r="L37" s="104">
        <v>0</v>
      </c>
      <c r="M37" s="104">
        <v>1</v>
      </c>
      <c r="N37" s="104">
        <v>1</v>
      </c>
      <c r="O37" s="104">
        <v>1</v>
      </c>
      <c r="P37" s="104">
        <v>2</v>
      </c>
      <c r="Q37" s="104">
        <v>2</v>
      </c>
      <c r="R37" s="104">
        <v>2</v>
      </c>
      <c r="S37" s="104">
        <v>0</v>
      </c>
      <c r="T37" s="104">
        <v>2</v>
      </c>
      <c r="U37" s="104">
        <v>3</v>
      </c>
      <c r="V37" s="104">
        <v>1</v>
      </c>
      <c r="W37" s="104">
        <v>0</v>
      </c>
      <c r="X37" s="230" t="s">
        <v>63</v>
      </c>
      <c r="Y37" s="104">
        <v>3</v>
      </c>
      <c r="Z37" s="104">
        <v>0</v>
      </c>
      <c r="AA37" s="104">
        <v>1</v>
      </c>
      <c r="AB37" s="110">
        <v>0</v>
      </c>
      <c r="AC37" s="165">
        <f t="shared" si="0"/>
        <v>0.92</v>
      </c>
      <c r="AD37" s="172">
        <f t="shared" si="1"/>
        <v>0.93466571564383383</v>
      </c>
      <c r="AE37" s="157"/>
      <c r="AF37" s="100">
        <v>6</v>
      </c>
      <c r="AG37" s="100">
        <v>3</v>
      </c>
      <c r="AH37" s="100">
        <v>7</v>
      </c>
      <c r="AI37" s="113" t="s">
        <v>111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</row>
    <row r="38" spans="1:92" s="5" customFormat="1" ht="40" customHeight="1" x14ac:dyDescent="0.2">
      <c r="A38" s="238"/>
      <c r="B38" s="71" t="s">
        <v>25</v>
      </c>
      <c r="C38" s="104">
        <v>2</v>
      </c>
      <c r="D38" s="104">
        <v>1</v>
      </c>
      <c r="E38" s="104">
        <v>2</v>
      </c>
      <c r="F38" s="110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1</v>
      </c>
      <c r="M38" s="104">
        <v>2</v>
      </c>
      <c r="N38" s="104">
        <v>2</v>
      </c>
      <c r="O38" s="104">
        <v>1</v>
      </c>
      <c r="P38" s="104">
        <v>1</v>
      </c>
      <c r="Q38" s="104">
        <v>1</v>
      </c>
      <c r="R38" s="104">
        <v>0</v>
      </c>
      <c r="S38" s="104">
        <v>0</v>
      </c>
      <c r="T38" s="104">
        <v>2</v>
      </c>
      <c r="U38" s="104">
        <v>0</v>
      </c>
      <c r="V38" s="104">
        <v>2</v>
      </c>
      <c r="W38" s="104">
        <v>0</v>
      </c>
      <c r="X38" s="230" t="s">
        <v>63</v>
      </c>
      <c r="Y38" s="104">
        <v>0</v>
      </c>
      <c r="Z38" s="104">
        <v>1</v>
      </c>
      <c r="AA38" s="104">
        <v>0</v>
      </c>
      <c r="AB38" s="110">
        <v>0</v>
      </c>
      <c r="AC38" s="165">
        <f t="shared" si="0"/>
        <v>0.72</v>
      </c>
      <c r="AD38" s="166">
        <f t="shared" si="1"/>
        <v>0.82559069762201176</v>
      </c>
      <c r="AE38" s="157"/>
      <c r="AF38" s="100">
        <v>7</v>
      </c>
      <c r="AG38" s="100">
        <v>0</v>
      </c>
      <c r="AH38" s="100">
        <v>5</v>
      </c>
      <c r="AI38" s="100">
        <v>8</v>
      </c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</row>
    <row r="39" spans="1:92" s="5" customFormat="1" ht="40" customHeight="1" x14ac:dyDescent="0.2">
      <c r="A39" s="238"/>
      <c r="B39" s="71" t="s">
        <v>27</v>
      </c>
      <c r="C39" s="104">
        <v>2</v>
      </c>
      <c r="D39" s="104">
        <v>1</v>
      </c>
      <c r="E39" s="104">
        <v>1</v>
      </c>
      <c r="F39" s="110">
        <v>1</v>
      </c>
      <c r="G39" s="104">
        <v>1</v>
      </c>
      <c r="H39" s="104">
        <v>1</v>
      </c>
      <c r="I39" s="104">
        <v>1</v>
      </c>
      <c r="J39" s="104">
        <v>2</v>
      </c>
      <c r="K39" s="104">
        <v>1</v>
      </c>
      <c r="L39" s="104">
        <v>1</v>
      </c>
      <c r="M39" s="104">
        <v>1</v>
      </c>
      <c r="N39" s="104">
        <v>0</v>
      </c>
      <c r="O39" s="104">
        <v>1</v>
      </c>
      <c r="P39" s="104">
        <v>2</v>
      </c>
      <c r="Q39" s="104">
        <v>0</v>
      </c>
      <c r="R39" s="104">
        <v>2</v>
      </c>
      <c r="S39" s="104">
        <v>3</v>
      </c>
      <c r="T39" s="104">
        <v>1</v>
      </c>
      <c r="U39" s="104">
        <v>0</v>
      </c>
      <c r="V39" s="135" t="s">
        <v>103</v>
      </c>
      <c r="W39" s="104">
        <v>0</v>
      </c>
      <c r="X39" s="230" t="s">
        <v>64</v>
      </c>
      <c r="Y39" s="104">
        <v>0</v>
      </c>
      <c r="Z39" s="104">
        <v>0</v>
      </c>
      <c r="AA39" s="104">
        <v>2</v>
      </c>
      <c r="AB39" s="110">
        <v>2</v>
      </c>
      <c r="AC39" s="169">
        <f t="shared" si="0"/>
        <v>1.0833333333333333</v>
      </c>
      <c r="AD39" s="166">
        <f t="shared" si="1"/>
        <v>0.81223286206741374</v>
      </c>
      <c r="AE39" s="157"/>
      <c r="AF39" s="100">
        <v>9</v>
      </c>
      <c r="AG39" s="100">
        <v>8</v>
      </c>
      <c r="AH39" s="100">
        <v>5</v>
      </c>
      <c r="AI39" s="113" t="s">
        <v>112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</row>
    <row r="40" spans="1:92" s="72" customFormat="1" ht="40" customHeight="1" x14ac:dyDescent="0.2">
      <c r="A40" s="238"/>
      <c r="B40" s="71" t="s">
        <v>26</v>
      </c>
      <c r="C40" s="104">
        <v>1</v>
      </c>
      <c r="D40" s="104">
        <v>3</v>
      </c>
      <c r="E40" s="104">
        <v>0</v>
      </c>
      <c r="F40" s="110">
        <v>2</v>
      </c>
      <c r="G40" s="104">
        <v>1</v>
      </c>
      <c r="H40" s="104">
        <v>2</v>
      </c>
      <c r="I40" s="104">
        <v>1</v>
      </c>
      <c r="J40" s="104">
        <v>1</v>
      </c>
      <c r="K40" s="104">
        <v>2</v>
      </c>
      <c r="L40" s="104">
        <v>2</v>
      </c>
      <c r="M40" s="104">
        <v>1</v>
      </c>
      <c r="N40" s="104">
        <v>2</v>
      </c>
      <c r="O40" s="104">
        <v>1</v>
      </c>
      <c r="P40" s="104">
        <v>1</v>
      </c>
      <c r="Q40" s="104">
        <v>1</v>
      </c>
      <c r="R40" s="104">
        <v>1</v>
      </c>
      <c r="S40" s="104">
        <v>3</v>
      </c>
      <c r="T40" s="104">
        <v>2</v>
      </c>
      <c r="U40" s="104">
        <v>0</v>
      </c>
      <c r="V40" s="135" t="s">
        <v>104</v>
      </c>
      <c r="W40" s="104">
        <v>3</v>
      </c>
      <c r="X40" s="230" t="s">
        <v>117</v>
      </c>
      <c r="Y40" s="104">
        <v>2</v>
      </c>
      <c r="Z40" s="104">
        <v>0</v>
      </c>
      <c r="AA40" s="104">
        <v>2</v>
      </c>
      <c r="AB40" s="110">
        <v>2</v>
      </c>
      <c r="AC40" s="168">
        <f t="shared" si="0"/>
        <v>1.5</v>
      </c>
      <c r="AD40" s="166">
        <f t="shared" si="1"/>
        <v>0.8660254037844386</v>
      </c>
      <c r="AE40" s="157"/>
      <c r="AF40" s="100">
        <v>11</v>
      </c>
      <c r="AG40" s="100">
        <v>11</v>
      </c>
      <c r="AH40" s="113" t="s">
        <v>108</v>
      </c>
      <c r="AI40" s="113" t="s">
        <v>113</v>
      </c>
    </row>
    <row r="41" spans="1:92" s="72" customFormat="1" ht="40" customHeight="1" x14ac:dyDescent="0.2">
      <c r="A41" s="238"/>
      <c r="B41" s="71" t="s">
        <v>30</v>
      </c>
      <c r="C41" s="104">
        <v>1</v>
      </c>
      <c r="D41" s="104">
        <v>0</v>
      </c>
      <c r="E41" s="104">
        <v>1</v>
      </c>
      <c r="F41" s="110">
        <v>2</v>
      </c>
      <c r="G41" s="104">
        <v>1</v>
      </c>
      <c r="H41" s="104">
        <v>1</v>
      </c>
      <c r="I41" s="104">
        <v>2</v>
      </c>
      <c r="J41" s="104">
        <v>1</v>
      </c>
      <c r="K41" s="104">
        <v>1</v>
      </c>
      <c r="L41" s="104">
        <v>0</v>
      </c>
      <c r="M41" s="104">
        <v>1</v>
      </c>
      <c r="N41" s="104">
        <v>1</v>
      </c>
      <c r="O41" s="104">
        <v>1</v>
      </c>
      <c r="P41" s="104">
        <v>1</v>
      </c>
      <c r="Q41" s="104">
        <v>0</v>
      </c>
      <c r="R41" s="104">
        <v>0</v>
      </c>
      <c r="S41" s="104">
        <v>2</v>
      </c>
      <c r="T41" s="104">
        <v>0</v>
      </c>
      <c r="U41" s="104">
        <v>3</v>
      </c>
      <c r="V41" s="135" t="s">
        <v>102</v>
      </c>
      <c r="W41" s="104">
        <v>3</v>
      </c>
      <c r="X41" s="230" t="s">
        <v>117</v>
      </c>
      <c r="Y41" s="104">
        <v>2</v>
      </c>
      <c r="Z41" s="104">
        <v>2</v>
      </c>
      <c r="AA41" s="104">
        <v>2</v>
      </c>
      <c r="AB41" s="110">
        <v>0</v>
      </c>
      <c r="AC41" s="169">
        <f t="shared" si="0"/>
        <v>1.1666666666666667</v>
      </c>
      <c r="AD41" s="166">
        <f t="shared" si="1"/>
        <v>0.89752746785575077</v>
      </c>
      <c r="AE41" s="157"/>
      <c r="AF41" s="100">
        <v>8</v>
      </c>
      <c r="AG41" s="100">
        <v>7</v>
      </c>
      <c r="AH41" s="113" t="s">
        <v>109</v>
      </c>
      <c r="AI41" s="100">
        <v>9</v>
      </c>
    </row>
    <row r="42" spans="1:92" s="72" customFormat="1" ht="40" customHeight="1" x14ac:dyDescent="0.2">
      <c r="A42" s="238"/>
      <c r="B42" s="71" t="s">
        <v>41</v>
      </c>
      <c r="C42" s="104">
        <v>2</v>
      </c>
      <c r="D42" s="104">
        <v>2</v>
      </c>
      <c r="E42" s="104">
        <v>1</v>
      </c>
      <c r="F42" s="110">
        <v>1</v>
      </c>
      <c r="G42" s="104">
        <v>2</v>
      </c>
      <c r="H42" s="104">
        <v>3</v>
      </c>
      <c r="I42" s="104">
        <v>1</v>
      </c>
      <c r="J42" s="104">
        <v>1</v>
      </c>
      <c r="K42" s="104">
        <v>2</v>
      </c>
      <c r="L42" s="104">
        <v>3</v>
      </c>
      <c r="M42" s="104">
        <v>1</v>
      </c>
      <c r="N42" s="104">
        <v>2</v>
      </c>
      <c r="O42" s="104">
        <v>1</v>
      </c>
      <c r="P42" s="104">
        <v>1</v>
      </c>
      <c r="Q42" s="104">
        <v>2</v>
      </c>
      <c r="R42" s="104">
        <v>3</v>
      </c>
      <c r="S42" s="104">
        <v>1</v>
      </c>
      <c r="T42" s="104">
        <v>1</v>
      </c>
      <c r="U42" s="104">
        <v>0</v>
      </c>
      <c r="V42" s="135" t="s">
        <v>102</v>
      </c>
      <c r="W42" s="104">
        <v>2</v>
      </c>
      <c r="X42" s="230" t="s">
        <v>63</v>
      </c>
      <c r="Y42" s="104">
        <v>2</v>
      </c>
      <c r="Z42" s="104">
        <v>2</v>
      </c>
      <c r="AA42" s="104">
        <v>1</v>
      </c>
      <c r="AB42" s="110">
        <v>3</v>
      </c>
      <c r="AC42" s="168">
        <f t="shared" si="0"/>
        <v>1.6666666666666667</v>
      </c>
      <c r="AD42" s="166">
        <f t="shared" si="1"/>
        <v>0.79930525388545348</v>
      </c>
      <c r="AE42" s="157"/>
      <c r="AF42" s="100">
        <v>14</v>
      </c>
      <c r="AG42" s="100">
        <v>12</v>
      </c>
      <c r="AH42" s="100">
        <v>6</v>
      </c>
      <c r="AI42" s="113" t="s">
        <v>108</v>
      </c>
    </row>
    <row r="43" spans="1:92" s="72" customFormat="1" ht="40" customHeight="1" x14ac:dyDescent="0.2">
      <c r="A43" s="238"/>
      <c r="B43" s="71" t="s">
        <v>28</v>
      </c>
      <c r="C43" s="104">
        <v>2</v>
      </c>
      <c r="D43" s="104">
        <v>2</v>
      </c>
      <c r="E43" s="104">
        <v>3</v>
      </c>
      <c r="F43" s="110">
        <v>1</v>
      </c>
      <c r="G43" s="104">
        <v>2</v>
      </c>
      <c r="H43" s="104">
        <v>1</v>
      </c>
      <c r="I43" s="104">
        <v>1</v>
      </c>
      <c r="J43" s="104">
        <v>0</v>
      </c>
      <c r="K43" s="104">
        <v>1</v>
      </c>
      <c r="L43" s="104">
        <v>1</v>
      </c>
      <c r="M43" s="104">
        <v>1</v>
      </c>
      <c r="N43" s="104">
        <v>1</v>
      </c>
      <c r="O43" s="104">
        <v>1</v>
      </c>
      <c r="P43" s="104">
        <v>0</v>
      </c>
      <c r="Q43" s="104">
        <v>2</v>
      </c>
      <c r="R43" s="104">
        <v>0</v>
      </c>
      <c r="S43" s="104">
        <v>0</v>
      </c>
      <c r="T43" s="104">
        <v>0</v>
      </c>
      <c r="U43" s="104">
        <v>0</v>
      </c>
      <c r="V43" s="135" t="s">
        <v>102</v>
      </c>
      <c r="W43" s="104">
        <v>2</v>
      </c>
      <c r="X43" s="230" t="s">
        <v>118</v>
      </c>
      <c r="Y43" s="104">
        <v>0</v>
      </c>
      <c r="Z43" s="104">
        <v>2</v>
      </c>
      <c r="AA43" s="104">
        <v>1</v>
      </c>
      <c r="AB43" s="110">
        <v>2</v>
      </c>
      <c r="AC43" s="169">
        <f t="shared" si="0"/>
        <v>1.0833333333333333</v>
      </c>
      <c r="AD43" s="166">
        <f t="shared" si="1"/>
        <v>0.86200670273238356</v>
      </c>
      <c r="AE43" s="157"/>
      <c r="AF43" s="100">
        <v>7</v>
      </c>
      <c r="AG43" s="100">
        <v>6</v>
      </c>
      <c r="AH43" s="100">
        <v>5</v>
      </c>
      <c r="AI43" s="100">
        <v>2</v>
      </c>
    </row>
    <row r="44" spans="1:92" s="72" customFormat="1" ht="40" customHeight="1" x14ac:dyDescent="0.2">
      <c r="A44" s="238"/>
      <c r="B44" s="71" t="s">
        <v>24</v>
      </c>
      <c r="C44" s="104">
        <v>0</v>
      </c>
      <c r="D44" s="104">
        <v>0</v>
      </c>
      <c r="E44" s="104">
        <v>0</v>
      </c>
      <c r="F44" s="110">
        <v>1</v>
      </c>
      <c r="G44" s="104">
        <v>2</v>
      </c>
      <c r="H44" s="104">
        <v>2</v>
      </c>
      <c r="I44" s="104">
        <v>1</v>
      </c>
      <c r="J44" s="104">
        <v>0</v>
      </c>
      <c r="K44" s="104">
        <v>1</v>
      </c>
      <c r="L44" s="104">
        <v>1</v>
      </c>
      <c r="M44" s="104">
        <v>1</v>
      </c>
      <c r="N44" s="104">
        <v>1</v>
      </c>
      <c r="O44" s="104">
        <v>1</v>
      </c>
      <c r="P44" s="104">
        <v>0</v>
      </c>
      <c r="Q44" s="104">
        <v>0</v>
      </c>
      <c r="R44" s="104">
        <v>0</v>
      </c>
      <c r="S44" s="104">
        <v>0</v>
      </c>
      <c r="T44" s="104">
        <v>1</v>
      </c>
      <c r="U44" s="104">
        <v>0</v>
      </c>
      <c r="V44" s="135" t="s">
        <v>104</v>
      </c>
      <c r="W44" s="104">
        <v>0</v>
      </c>
      <c r="X44" s="230" t="s">
        <v>118</v>
      </c>
      <c r="Y44" s="104">
        <v>2</v>
      </c>
      <c r="Z44" s="104">
        <v>0</v>
      </c>
      <c r="AA44" s="104">
        <v>1</v>
      </c>
      <c r="AB44" s="110">
        <v>0</v>
      </c>
      <c r="AC44" s="165">
        <f t="shared" si="0"/>
        <v>0.625</v>
      </c>
      <c r="AD44" s="166">
        <f t="shared" si="1"/>
        <v>0.69597054535375269</v>
      </c>
      <c r="AE44" s="157"/>
      <c r="AF44" s="100">
        <v>5</v>
      </c>
      <c r="AG44" s="100">
        <v>6</v>
      </c>
      <c r="AH44" s="100">
        <v>3</v>
      </c>
      <c r="AI44" s="113" t="s">
        <v>114</v>
      </c>
    </row>
    <row r="45" spans="1:92" s="4" customFormat="1" ht="40" customHeight="1" x14ac:dyDescent="0.2">
      <c r="A45" s="238"/>
      <c r="B45" s="152" t="s">
        <v>91</v>
      </c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9"/>
      <c r="AC45" s="153"/>
      <c r="AD45" s="153"/>
      <c r="AE45" s="161"/>
      <c r="AF45" s="108"/>
      <c r="AG45" s="108"/>
      <c r="AH45" s="108"/>
      <c r="AI45" s="108"/>
    </row>
    <row r="46" spans="1:92" s="4" customFormat="1" ht="24" customHeight="1" thickBot="1" x14ac:dyDescent="0.25">
      <c r="A46" s="238"/>
      <c r="B46" s="71"/>
      <c r="C46" s="135"/>
      <c r="D46" s="135"/>
      <c r="E46" s="135"/>
      <c r="F46" s="201"/>
      <c r="G46" s="135"/>
      <c r="H46" s="135"/>
      <c r="I46" s="135"/>
      <c r="J46" s="135"/>
      <c r="K46" s="135"/>
      <c r="L46" s="135"/>
      <c r="M46" s="135"/>
      <c r="N46" s="135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3"/>
      <c r="AC46" s="165"/>
      <c r="AD46" s="166"/>
      <c r="AE46" s="161"/>
      <c r="AF46" s="108"/>
      <c r="AG46" s="108"/>
      <c r="AH46" s="108"/>
      <c r="AI46" s="108"/>
    </row>
    <row r="47" spans="1:92" s="3" customFormat="1" ht="40" customHeight="1" thickBot="1" x14ac:dyDescent="0.3">
      <c r="A47" s="78"/>
      <c r="B47" s="84" t="s">
        <v>29</v>
      </c>
      <c r="C47" s="127"/>
      <c r="D47" s="127"/>
      <c r="E47" s="127"/>
      <c r="F47" s="198"/>
      <c r="G47" s="196"/>
      <c r="H47" s="196"/>
      <c r="I47" s="196"/>
      <c r="J47" s="196"/>
      <c r="K47" s="196"/>
      <c r="L47" s="196"/>
      <c r="M47" s="196"/>
      <c r="N47" s="196"/>
      <c r="O47" s="197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200"/>
      <c r="AC47" s="165"/>
      <c r="AD47" s="166"/>
      <c r="AE47" s="162"/>
      <c r="AF47" s="124"/>
      <c r="AG47" s="124"/>
      <c r="AH47" s="124"/>
      <c r="AI47" s="124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</row>
    <row r="48" spans="1:92" s="2" customFormat="1" ht="40" customHeight="1" x14ac:dyDescent="0.2">
      <c r="A48" s="237" t="s">
        <v>50</v>
      </c>
      <c r="B48" s="66" t="s">
        <v>21</v>
      </c>
      <c r="C48" s="105">
        <v>2</v>
      </c>
      <c r="D48" s="105">
        <v>3</v>
      </c>
      <c r="E48" s="105">
        <v>1</v>
      </c>
      <c r="F48" s="106">
        <v>1</v>
      </c>
      <c r="G48" s="132">
        <v>3</v>
      </c>
      <c r="H48" s="132">
        <v>2</v>
      </c>
      <c r="I48" s="132">
        <v>2</v>
      </c>
      <c r="J48" s="132">
        <v>2</v>
      </c>
      <c r="K48" s="132">
        <v>1</v>
      </c>
      <c r="L48" s="132">
        <v>1</v>
      </c>
      <c r="M48" s="132">
        <v>0.5</v>
      </c>
      <c r="N48" s="132">
        <v>1</v>
      </c>
      <c r="O48" s="132">
        <v>2</v>
      </c>
      <c r="P48" s="132">
        <v>2</v>
      </c>
      <c r="Q48" s="132">
        <v>2</v>
      </c>
      <c r="R48" s="132">
        <v>3</v>
      </c>
      <c r="S48" s="132">
        <v>3</v>
      </c>
      <c r="T48" s="132">
        <v>1</v>
      </c>
      <c r="U48" s="132">
        <v>2</v>
      </c>
      <c r="V48" s="132">
        <v>1</v>
      </c>
      <c r="W48" s="132">
        <v>1</v>
      </c>
      <c r="X48" s="132">
        <v>1</v>
      </c>
      <c r="Y48" s="132">
        <v>0</v>
      </c>
      <c r="Z48" s="132">
        <v>3</v>
      </c>
      <c r="AA48" s="132">
        <v>0</v>
      </c>
      <c r="AB48" s="134">
        <v>2</v>
      </c>
      <c r="AC48" s="168">
        <f t="shared" si="0"/>
        <v>1.6346153846153846</v>
      </c>
      <c r="AD48" s="172">
        <f t="shared" si="1"/>
        <v>0.89397225378226586</v>
      </c>
      <c r="AE48" s="161"/>
      <c r="AF48" s="125">
        <v>13</v>
      </c>
      <c r="AG48" s="125">
        <v>14</v>
      </c>
      <c r="AH48" s="140" t="s">
        <v>109</v>
      </c>
      <c r="AI48" s="125">
        <v>12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</row>
    <row r="49" spans="1:92" s="2" customFormat="1" ht="40" customHeight="1" x14ac:dyDescent="0.25">
      <c r="A49" s="238"/>
      <c r="B49" s="67" t="s">
        <v>22</v>
      </c>
      <c r="C49" s="104">
        <v>0</v>
      </c>
      <c r="D49" s="104">
        <v>0</v>
      </c>
      <c r="E49" s="104">
        <v>0</v>
      </c>
      <c r="F49" s="110">
        <v>1</v>
      </c>
      <c r="G49" s="104">
        <v>1</v>
      </c>
      <c r="H49" s="104">
        <v>0</v>
      </c>
      <c r="I49" s="104">
        <v>0</v>
      </c>
      <c r="J49" s="104">
        <v>2</v>
      </c>
      <c r="K49" s="104">
        <v>0</v>
      </c>
      <c r="L49" s="104">
        <v>0</v>
      </c>
      <c r="M49" s="104">
        <v>1</v>
      </c>
      <c r="N49" s="104">
        <v>1</v>
      </c>
      <c r="O49" s="104">
        <v>0</v>
      </c>
      <c r="P49" s="104">
        <v>0</v>
      </c>
      <c r="Q49" s="104">
        <v>0</v>
      </c>
      <c r="R49" s="104">
        <v>3</v>
      </c>
      <c r="S49" s="104">
        <v>0</v>
      </c>
      <c r="T49" s="104">
        <v>0</v>
      </c>
      <c r="U49" s="104">
        <v>3</v>
      </c>
      <c r="V49" s="104">
        <v>0</v>
      </c>
      <c r="W49" s="104">
        <v>0</v>
      </c>
      <c r="X49" s="104">
        <v>0</v>
      </c>
      <c r="Y49" s="104">
        <v>1</v>
      </c>
      <c r="Z49" s="104">
        <v>0</v>
      </c>
      <c r="AA49" s="103">
        <v>0</v>
      </c>
      <c r="AB49" s="110">
        <v>0</v>
      </c>
      <c r="AC49" s="165">
        <f t="shared" si="0"/>
        <v>0.5</v>
      </c>
      <c r="AD49" s="172">
        <f t="shared" si="1"/>
        <v>0.88795356773963041</v>
      </c>
      <c r="AE49" s="161"/>
      <c r="AF49" s="114">
        <v>3</v>
      </c>
      <c r="AG49" s="114">
        <v>6</v>
      </c>
      <c r="AH49" s="114">
        <v>5</v>
      </c>
      <c r="AI49" s="114">
        <v>1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</row>
    <row r="50" spans="1:92" s="2" customFormat="1" ht="40" customHeight="1" x14ac:dyDescent="0.25">
      <c r="A50" s="238"/>
      <c r="B50" s="67" t="s">
        <v>23</v>
      </c>
      <c r="C50" s="104">
        <v>1</v>
      </c>
      <c r="D50" s="104">
        <v>1</v>
      </c>
      <c r="E50" s="104">
        <v>2</v>
      </c>
      <c r="F50" s="110">
        <v>1</v>
      </c>
      <c r="G50" s="104">
        <v>2</v>
      </c>
      <c r="H50" s="104">
        <v>2</v>
      </c>
      <c r="I50" s="104">
        <v>2</v>
      </c>
      <c r="J50" s="104">
        <v>2</v>
      </c>
      <c r="K50" s="104">
        <v>2</v>
      </c>
      <c r="L50" s="104">
        <v>2</v>
      </c>
      <c r="M50" s="104">
        <v>1</v>
      </c>
      <c r="N50" s="104">
        <v>2</v>
      </c>
      <c r="O50" s="104">
        <v>1</v>
      </c>
      <c r="P50" s="104">
        <v>1</v>
      </c>
      <c r="Q50" s="104">
        <v>1</v>
      </c>
      <c r="R50" s="104">
        <v>2</v>
      </c>
      <c r="S50" s="104">
        <v>0</v>
      </c>
      <c r="T50" s="104">
        <v>3</v>
      </c>
      <c r="U50" s="104">
        <v>3</v>
      </c>
      <c r="V50" s="104">
        <v>2</v>
      </c>
      <c r="W50" s="104">
        <v>2</v>
      </c>
      <c r="X50" s="104">
        <v>2</v>
      </c>
      <c r="Y50" s="104">
        <v>0</v>
      </c>
      <c r="Z50" s="104">
        <v>0</v>
      </c>
      <c r="AA50" s="103">
        <v>2</v>
      </c>
      <c r="AB50" s="110">
        <v>2</v>
      </c>
      <c r="AC50" s="168">
        <f t="shared" si="0"/>
        <v>1.5769230769230769</v>
      </c>
      <c r="AD50" s="166">
        <f t="shared" si="1"/>
        <v>0.79290492800339607</v>
      </c>
      <c r="AE50" s="161"/>
      <c r="AF50" s="114">
        <v>13</v>
      </c>
      <c r="AG50" s="114">
        <v>9</v>
      </c>
      <c r="AH50" s="114">
        <v>9</v>
      </c>
      <c r="AI50" s="114">
        <v>13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</row>
    <row r="51" spans="1:92" s="2" customFormat="1" ht="40" customHeight="1" x14ac:dyDescent="0.25">
      <c r="A51" s="238"/>
      <c r="B51" s="67" t="s">
        <v>25</v>
      </c>
      <c r="C51" s="104">
        <v>1</v>
      </c>
      <c r="D51" s="104">
        <v>2</v>
      </c>
      <c r="E51" s="104">
        <v>2</v>
      </c>
      <c r="F51" s="110">
        <v>0</v>
      </c>
      <c r="G51" s="104">
        <v>0</v>
      </c>
      <c r="H51" s="104">
        <v>2</v>
      </c>
      <c r="I51" s="104">
        <v>0</v>
      </c>
      <c r="J51" s="104">
        <v>0</v>
      </c>
      <c r="K51" s="104">
        <v>0</v>
      </c>
      <c r="L51" s="104">
        <v>2</v>
      </c>
      <c r="M51" s="104">
        <v>2</v>
      </c>
      <c r="N51" s="104">
        <v>1</v>
      </c>
      <c r="O51" s="104">
        <v>1</v>
      </c>
      <c r="P51" s="104">
        <v>0</v>
      </c>
      <c r="Q51" s="104">
        <v>0</v>
      </c>
      <c r="R51" s="104">
        <v>0</v>
      </c>
      <c r="S51" s="104">
        <v>0</v>
      </c>
      <c r="T51" s="104">
        <v>2</v>
      </c>
      <c r="U51" s="104">
        <v>0</v>
      </c>
      <c r="V51" s="104">
        <v>2</v>
      </c>
      <c r="W51" s="104">
        <v>0</v>
      </c>
      <c r="X51" s="104">
        <v>1</v>
      </c>
      <c r="Y51" s="104">
        <v>0</v>
      </c>
      <c r="Z51" s="104">
        <v>1</v>
      </c>
      <c r="AA51" s="103">
        <v>0</v>
      </c>
      <c r="AB51" s="110">
        <v>2</v>
      </c>
      <c r="AC51" s="165">
        <f t="shared" si="0"/>
        <v>0.80769230769230771</v>
      </c>
      <c r="AD51" s="233">
        <f t="shared" si="1"/>
        <v>0.87790093927025603</v>
      </c>
      <c r="AE51" s="161"/>
      <c r="AF51" s="114">
        <v>5</v>
      </c>
      <c r="AG51" s="114">
        <v>2</v>
      </c>
      <c r="AH51" s="114">
        <v>5</v>
      </c>
      <c r="AI51" s="114">
        <v>9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</row>
    <row r="52" spans="1:92" s="2" customFormat="1" ht="40" customHeight="1" x14ac:dyDescent="0.25">
      <c r="A52" s="238"/>
      <c r="B52" s="67" t="s">
        <v>31</v>
      </c>
      <c r="C52" s="104">
        <v>1</v>
      </c>
      <c r="D52" s="104">
        <v>2</v>
      </c>
      <c r="E52" s="104">
        <v>1</v>
      </c>
      <c r="F52" s="110">
        <v>0</v>
      </c>
      <c r="G52" s="104">
        <v>0</v>
      </c>
      <c r="H52" s="104">
        <v>0</v>
      </c>
      <c r="I52" s="104">
        <v>1</v>
      </c>
      <c r="J52" s="104">
        <v>1</v>
      </c>
      <c r="K52" s="104">
        <v>1</v>
      </c>
      <c r="L52" s="104">
        <v>1</v>
      </c>
      <c r="M52" s="104">
        <v>1</v>
      </c>
      <c r="N52" s="104">
        <v>1</v>
      </c>
      <c r="O52" s="104">
        <v>1</v>
      </c>
      <c r="P52" s="104">
        <v>1</v>
      </c>
      <c r="Q52" s="104">
        <v>1</v>
      </c>
      <c r="R52" s="104">
        <v>0</v>
      </c>
      <c r="S52" s="104">
        <v>3</v>
      </c>
      <c r="T52" s="104">
        <v>0</v>
      </c>
      <c r="U52" s="104">
        <v>0</v>
      </c>
      <c r="V52" s="104">
        <v>1</v>
      </c>
      <c r="W52" s="104">
        <v>0</v>
      </c>
      <c r="X52" s="104">
        <v>1</v>
      </c>
      <c r="Y52" s="104">
        <v>2</v>
      </c>
      <c r="Z52" s="104">
        <v>0</v>
      </c>
      <c r="AA52" s="103">
        <v>2</v>
      </c>
      <c r="AB52" s="110">
        <v>1</v>
      </c>
      <c r="AC52" s="165">
        <f t="shared" si="0"/>
        <v>0.88461538461538458</v>
      </c>
      <c r="AD52" s="166">
        <f t="shared" si="1"/>
        <v>0.75073928061319761</v>
      </c>
      <c r="AE52" s="161"/>
      <c r="AF52" s="114">
        <v>8</v>
      </c>
      <c r="AG52" s="114">
        <v>5</v>
      </c>
      <c r="AH52" s="114">
        <v>7</v>
      </c>
      <c r="AI52" s="114">
        <v>8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</row>
    <row r="53" spans="1:92" s="4" customFormat="1" ht="40" customHeight="1" x14ac:dyDescent="0.25">
      <c r="A53" s="238"/>
      <c r="B53" s="67" t="s">
        <v>26</v>
      </c>
      <c r="C53" s="104">
        <v>1</v>
      </c>
      <c r="D53" s="104">
        <v>1</v>
      </c>
      <c r="E53" s="104">
        <v>0</v>
      </c>
      <c r="F53" s="110">
        <v>0</v>
      </c>
      <c r="G53" s="104">
        <v>0</v>
      </c>
      <c r="H53" s="104">
        <v>1</v>
      </c>
      <c r="I53" s="104">
        <v>1</v>
      </c>
      <c r="J53" s="104">
        <v>2</v>
      </c>
      <c r="K53" s="104">
        <v>1</v>
      </c>
      <c r="L53" s="104">
        <v>0</v>
      </c>
      <c r="M53" s="104">
        <v>1</v>
      </c>
      <c r="N53" s="104">
        <v>1</v>
      </c>
      <c r="O53" s="104">
        <v>1</v>
      </c>
      <c r="P53" s="104">
        <v>1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231" t="s">
        <v>102</v>
      </c>
      <c r="Y53" s="104">
        <v>0</v>
      </c>
      <c r="Z53" s="104">
        <v>0</v>
      </c>
      <c r="AA53" s="103">
        <v>2</v>
      </c>
      <c r="AB53" s="110">
        <v>0</v>
      </c>
      <c r="AC53" s="165">
        <f t="shared" si="0"/>
        <v>0.52</v>
      </c>
      <c r="AD53" s="166">
        <f t="shared" si="1"/>
        <v>0.64</v>
      </c>
      <c r="AE53" s="161"/>
      <c r="AF53" s="114">
        <v>8</v>
      </c>
      <c r="AG53" s="114">
        <v>2</v>
      </c>
      <c r="AH53" s="139" t="s">
        <v>110</v>
      </c>
      <c r="AI53" s="114">
        <v>4</v>
      </c>
    </row>
    <row r="54" spans="1:92" s="4" customFormat="1" ht="40" customHeight="1" x14ac:dyDescent="0.25">
      <c r="A54" s="238"/>
      <c r="B54" s="67" t="s">
        <v>30</v>
      </c>
      <c r="C54" s="104">
        <v>1</v>
      </c>
      <c r="D54" s="104">
        <v>0</v>
      </c>
      <c r="E54" s="104">
        <v>2</v>
      </c>
      <c r="F54" s="110">
        <v>1</v>
      </c>
      <c r="G54" s="104">
        <v>2</v>
      </c>
      <c r="H54" s="104">
        <v>2</v>
      </c>
      <c r="I54" s="104">
        <v>1</v>
      </c>
      <c r="J54" s="104">
        <v>0</v>
      </c>
      <c r="K54" s="104">
        <v>1</v>
      </c>
      <c r="L54" s="104">
        <v>3</v>
      </c>
      <c r="M54" s="104">
        <v>1</v>
      </c>
      <c r="N54" s="104">
        <v>1</v>
      </c>
      <c r="O54" s="104">
        <v>1</v>
      </c>
      <c r="P54" s="104">
        <v>2</v>
      </c>
      <c r="Q54" s="104">
        <v>0</v>
      </c>
      <c r="R54" s="104">
        <v>1</v>
      </c>
      <c r="S54" s="104">
        <v>3</v>
      </c>
      <c r="T54" s="104">
        <v>3</v>
      </c>
      <c r="U54" s="104">
        <v>1</v>
      </c>
      <c r="V54" s="104">
        <v>2</v>
      </c>
      <c r="W54" s="104">
        <v>2</v>
      </c>
      <c r="X54" s="231" t="s">
        <v>102</v>
      </c>
      <c r="Y54" s="104">
        <v>4</v>
      </c>
      <c r="Z54" s="104">
        <v>2</v>
      </c>
      <c r="AA54" s="103">
        <v>1</v>
      </c>
      <c r="AB54" s="110">
        <v>0</v>
      </c>
      <c r="AC54" s="169">
        <f t="shared" si="0"/>
        <v>1.48</v>
      </c>
      <c r="AD54" s="172">
        <f t="shared" si="1"/>
        <v>1.024499877989256</v>
      </c>
      <c r="AE54" s="161"/>
      <c r="AF54" s="114">
        <v>10</v>
      </c>
      <c r="AG54" s="114">
        <v>10</v>
      </c>
      <c r="AH54" s="139" t="s">
        <v>109</v>
      </c>
      <c r="AI54" s="114">
        <v>9</v>
      </c>
    </row>
    <row r="55" spans="1:92" s="4" customFormat="1" ht="40" customHeight="1" x14ac:dyDescent="0.25">
      <c r="A55" s="238"/>
      <c r="B55" s="67" t="s">
        <v>41</v>
      </c>
      <c r="C55" s="104">
        <v>1</v>
      </c>
      <c r="D55" s="104">
        <v>0</v>
      </c>
      <c r="E55" s="104">
        <v>0</v>
      </c>
      <c r="F55" s="110">
        <v>1</v>
      </c>
      <c r="G55" s="104">
        <v>2</v>
      </c>
      <c r="H55" s="104">
        <v>0</v>
      </c>
      <c r="I55" s="104">
        <v>1</v>
      </c>
      <c r="J55" s="104">
        <v>0</v>
      </c>
      <c r="K55" s="104">
        <v>1</v>
      </c>
      <c r="L55" s="104">
        <v>1</v>
      </c>
      <c r="M55" s="104">
        <v>0</v>
      </c>
      <c r="N55" s="104">
        <v>1</v>
      </c>
      <c r="O55" s="104">
        <v>1</v>
      </c>
      <c r="P55" s="104">
        <v>0</v>
      </c>
      <c r="Q55" s="104">
        <v>1</v>
      </c>
      <c r="R55" s="104">
        <v>0</v>
      </c>
      <c r="S55" s="104">
        <v>0</v>
      </c>
      <c r="T55" s="104">
        <v>1</v>
      </c>
      <c r="U55" s="104">
        <v>0</v>
      </c>
      <c r="V55" s="104">
        <v>1</v>
      </c>
      <c r="W55" s="104">
        <v>2</v>
      </c>
      <c r="X55" s="104">
        <v>1</v>
      </c>
      <c r="Y55" s="104">
        <v>0</v>
      </c>
      <c r="Z55" s="104">
        <v>2</v>
      </c>
      <c r="AA55" s="103">
        <v>1</v>
      </c>
      <c r="AB55" s="110">
        <v>2</v>
      </c>
      <c r="AC55" s="165">
        <f t="shared" si="0"/>
        <v>0.76923076923076927</v>
      </c>
      <c r="AD55" s="166">
        <f t="shared" si="1"/>
        <v>0.69656808754903199</v>
      </c>
      <c r="AE55" s="161"/>
      <c r="AF55" s="114">
        <v>6</v>
      </c>
      <c r="AG55" s="114">
        <v>3</v>
      </c>
      <c r="AH55" s="114">
        <v>2</v>
      </c>
      <c r="AI55" s="114">
        <v>7</v>
      </c>
    </row>
    <row r="56" spans="1:92" s="4" customFormat="1" ht="40" customHeight="1" x14ac:dyDescent="0.25">
      <c r="A56" s="238"/>
      <c r="B56" s="67" t="s">
        <v>28</v>
      </c>
      <c r="C56" s="104">
        <v>2</v>
      </c>
      <c r="D56" s="104">
        <v>0</v>
      </c>
      <c r="E56" s="104">
        <v>2</v>
      </c>
      <c r="F56" s="110">
        <v>1</v>
      </c>
      <c r="G56" s="104">
        <v>0</v>
      </c>
      <c r="H56" s="104">
        <v>1</v>
      </c>
      <c r="I56" s="104">
        <v>1</v>
      </c>
      <c r="J56" s="104">
        <v>1</v>
      </c>
      <c r="K56" s="104">
        <v>0</v>
      </c>
      <c r="L56" s="104">
        <v>0</v>
      </c>
      <c r="M56" s="104">
        <v>2</v>
      </c>
      <c r="N56" s="104">
        <v>1</v>
      </c>
      <c r="O56" s="104">
        <v>0</v>
      </c>
      <c r="P56" s="104">
        <v>1</v>
      </c>
      <c r="Q56" s="104">
        <v>2</v>
      </c>
      <c r="R56" s="104">
        <v>0</v>
      </c>
      <c r="S56" s="104">
        <v>0</v>
      </c>
      <c r="T56" s="104">
        <v>0</v>
      </c>
      <c r="U56" s="104">
        <v>1</v>
      </c>
      <c r="V56" s="104">
        <v>0</v>
      </c>
      <c r="W56" s="104">
        <v>2</v>
      </c>
      <c r="X56" s="104">
        <v>1</v>
      </c>
      <c r="Y56" s="104">
        <v>3</v>
      </c>
      <c r="Z56" s="104">
        <v>2</v>
      </c>
      <c r="AA56" s="103">
        <v>1</v>
      </c>
      <c r="AB56" s="110">
        <v>1</v>
      </c>
      <c r="AC56" s="169">
        <f t="shared" si="0"/>
        <v>0.96153846153846156</v>
      </c>
      <c r="AD56" s="233">
        <f t="shared" si="1"/>
        <v>0.85398474273748148</v>
      </c>
      <c r="AE56" s="161"/>
      <c r="AF56" s="114">
        <v>6</v>
      </c>
      <c r="AG56" s="114">
        <v>4</v>
      </c>
      <c r="AH56" s="114">
        <v>8</v>
      </c>
      <c r="AI56" s="114">
        <v>6</v>
      </c>
    </row>
    <row r="57" spans="1:92" s="4" customFormat="1" ht="40" customHeight="1" x14ac:dyDescent="0.25">
      <c r="A57" s="238"/>
      <c r="B57" s="67" t="s">
        <v>24</v>
      </c>
      <c r="C57" s="204">
        <v>0</v>
      </c>
      <c r="D57" s="104">
        <v>0</v>
      </c>
      <c r="E57" s="104">
        <v>0</v>
      </c>
      <c r="F57" s="110">
        <v>1</v>
      </c>
      <c r="G57" s="104">
        <v>0</v>
      </c>
      <c r="H57" s="104">
        <v>0</v>
      </c>
      <c r="I57" s="104">
        <v>0</v>
      </c>
      <c r="J57" s="104">
        <v>0</v>
      </c>
      <c r="K57" s="104">
        <v>2</v>
      </c>
      <c r="L57" s="104">
        <v>0</v>
      </c>
      <c r="M57" s="104">
        <v>0.5</v>
      </c>
      <c r="N57" s="104">
        <v>0</v>
      </c>
      <c r="O57" s="104">
        <v>1</v>
      </c>
      <c r="P57" s="104">
        <v>1</v>
      </c>
      <c r="Q57" s="104">
        <v>1</v>
      </c>
      <c r="R57" s="104">
        <v>0</v>
      </c>
      <c r="S57" s="104">
        <v>0</v>
      </c>
      <c r="T57" s="104">
        <v>0</v>
      </c>
      <c r="U57" s="104">
        <v>0</v>
      </c>
      <c r="V57" s="104">
        <v>0</v>
      </c>
      <c r="W57" s="104">
        <v>0</v>
      </c>
      <c r="X57" s="104">
        <v>0</v>
      </c>
      <c r="Y57" s="104">
        <v>0</v>
      </c>
      <c r="Z57" s="104">
        <v>0</v>
      </c>
      <c r="AA57" s="103">
        <v>1</v>
      </c>
      <c r="AB57" s="110">
        <v>1</v>
      </c>
      <c r="AC57" s="165">
        <f t="shared" si="0"/>
        <v>0.32692307692307693</v>
      </c>
      <c r="AD57" s="166">
        <f t="shared" si="1"/>
        <v>0.53605230249101365</v>
      </c>
      <c r="AE57" s="161"/>
      <c r="AF57" s="114">
        <v>4</v>
      </c>
      <c r="AG57" s="114">
        <v>1</v>
      </c>
      <c r="AH57" s="139" t="s">
        <v>102</v>
      </c>
      <c r="AI57" s="114">
        <v>1</v>
      </c>
    </row>
    <row r="58" spans="1:92" s="4" customFormat="1" ht="40" customHeight="1" x14ac:dyDescent="0.25">
      <c r="A58" s="238"/>
      <c r="B58" s="67" t="s">
        <v>33</v>
      </c>
      <c r="C58" s="104">
        <v>1</v>
      </c>
      <c r="D58" s="104">
        <v>1</v>
      </c>
      <c r="E58" s="104">
        <v>0</v>
      </c>
      <c r="F58" s="110">
        <v>3</v>
      </c>
      <c r="G58" s="104">
        <v>0</v>
      </c>
      <c r="H58" s="104">
        <v>0</v>
      </c>
      <c r="I58" s="104">
        <v>1</v>
      </c>
      <c r="J58" s="104">
        <v>0</v>
      </c>
      <c r="K58" s="104">
        <v>1</v>
      </c>
      <c r="L58" s="104">
        <v>0</v>
      </c>
      <c r="M58" s="104">
        <v>1</v>
      </c>
      <c r="N58" s="104">
        <v>0</v>
      </c>
      <c r="O58" s="104">
        <v>1</v>
      </c>
      <c r="P58" s="104">
        <v>1</v>
      </c>
      <c r="Q58" s="104">
        <v>2</v>
      </c>
      <c r="R58" s="104">
        <v>1</v>
      </c>
      <c r="S58" s="104">
        <v>1</v>
      </c>
      <c r="T58" s="104">
        <v>0</v>
      </c>
      <c r="U58" s="104">
        <v>0</v>
      </c>
      <c r="V58" s="104">
        <v>1</v>
      </c>
      <c r="W58" s="104">
        <v>1</v>
      </c>
      <c r="X58" s="104">
        <v>1</v>
      </c>
      <c r="Y58" s="104">
        <v>0</v>
      </c>
      <c r="Z58" s="104">
        <v>0</v>
      </c>
      <c r="AA58" s="103">
        <v>1</v>
      </c>
      <c r="AB58" s="110">
        <v>0</v>
      </c>
      <c r="AC58" s="165">
        <f t="shared" si="0"/>
        <v>0.69230769230769229</v>
      </c>
      <c r="AD58" s="166">
        <f t="shared" si="1"/>
        <v>0.72160242458821988</v>
      </c>
      <c r="AE58" s="161"/>
      <c r="AF58" s="114">
        <v>5</v>
      </c>
      <c r="AG58" s="114">
        <v>6</v>
      </c>
      <c r="AH58" s="114">
        <v>4</v>
      </c>
      <c r="AI58" s="114">
        <v>3</v>
      </c>
    </row>
    <row r="59" spans="1:92" s="4" customFormat="1" ht="40" customHeight="1" x14ac:dyDescent="0.2">
      <c r="A59" s="238"/>
      <c r="B59" s="147" t="s">
        <v>92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9"/>
      <c r="AC59" s="153"/>
      <c r="AD59" s="153"/>
      <c r="AE59" s="161"/>
      <c r="AF59" s="139"/>
      <c r="AG59" s="139"/>
      <c r="AH59" s="139"/>
      <c r="AI59" s="139"/>
    </row>
    <row r="60" spans="1:92" s="4" customFormat="1" ht="40" customHeight="1" x14ac:dyDescent="0.2">
      <c r="A60" s="238"/>
      <c r="B60" s="147" t="s">
        <v>94</v>
      </c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9"/>
      <c r="AC60" s="153"/>
      <c r="AD60" s="153"/>
      <c r="AE60" s="161"/>
      <c r="AF60" s="108"/>
      <c r="AG60" s="108"/>
      <c r="AH60" s="108"/>
      <c r="AI60" s="108"/>
    </row>
    <row r="61" spans="1:92" ht="40" customHeight="1" thickBot="1" x14ac:dyDescent="0.3">
      <c r="A61" s="239"/>
      <c r="B61" s="85"/>
      <c r="C61" s="205"/>
      <c r="D61" s="205"/>
      <c r="E61" s="205"/>
      <c r="F61" s="206"/>
      <c r="G61" s="207"/>
      <c r="H61" s="207"/>
      <c r="I61" s="207"/>
      <c r="J61" s="207"/>
      <c r="K61" s="207"/>
      <c r="L61" s="207"/>
      <c r="M61" s="207"/>
      <c r="N61" s="207"/>
      <c r="O61" s="208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6"/>
      <c r="AC61" s="165"/>
      <c r="AD61" s="166"/>
      <c r="AE61" s="159"/>
      <c r="AF61" s="126"/>
      <c r="AG61" s="126"/>
      <c r="AH61" s="126"/>
      <c r="AI61" s="126"/>
    </row>
    <row r="62" spans="1:92" s="5" customFormat="1" ht="40" customHeight="1" thickBot="1" x14ac:dyDescent="0.3">
      <c r="A62" s="76"/>
      <c r="B62" s="41" t="s">
        <v>32</v>
      </c>
      <c r="C62" s="209"/>
      <c r="D62" s="209"/>
      <c r="E62" s="209"/>
      <c r="F62" s="210"/>
      <c r="G62" s="127"/>
      <c r="H62" s="127"/>
      <c r="I62" s="127"/>
      <c r="J62" s="127"/>
      <c r="K62" s="127"/>
      <c r="L62" s="127"/>
      <c r="M62" s="127"/>
      <c r="N62" s="127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29"/>
      <c r="AC62" s="165"/>
      <c r="AD62" s="166"/>
      <c r="AE62" s="157"/>
      <c r="AF62" s="101"/>
      <c r="AG62" s="101"/>
      <c r="AH62" s="101"/>
      <c r="AI62" s="101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</row>
    <row r="63" spans="1:92" s="72" customFormat="1" ht="40" customHeight="1" x14ac:dyDescent="0.2">
      <c r="A63" s="237" t="s">
        <v>51</v>
      </c>
      <c r="B63" s="66" t="s">
        <v>34</v>
      </c>
      <c r="C63" s="105">
        <v>5</v>
      </c>
      <c r="D63" s="105">
        <v>3</v>
      </c>
      <c r="E63" s="105">
        <v>3</v>
      </c>
      <c r="F63" s="106">
        <v>4</v>
      </c>
      <c r="G63" s="132">
        <v>2</v>
      </c>
      <c r="H63" s="132">
        <v>1</v>
      </c>
      <c r="I63" s="132">
        <v>1</v>
      </c>
      <c r="J63" s="132">
        <v>2</v>
      </c>
      <c r="K63" s="132">
        <v>2</v>
      </c>
      <c r="L63" s="132">
        <v>2</v>
      </c>
      <c r="M63" s="132">
        <v>2</v>
      </c>
      <c r="N63" s="132">
        <v>6</v>
      </c>
      <c r="O63" s="132">
        <v>3</v>
      </c>
      <c r="P63" s="132">
        <v>3</v>
      </c>
      <c r="Q63" s="132">
        <v>3</v>
      </c>
      <c r="R63" s="132">
        <v>0</v>
      </c>
      <c r="S63" s="132">
        <v>2</v>
      </c>
      <c r="T63" s="132">
        <v>1</v>
      </c>
      <c r="U63" s="132">
        <v>4</v>
      </c>
      <c r="V63" s="132">
        <v>3</v>
      </c>
      <c r="W63" s="132">
        <v>1</v>
      </c>
      <c r="X63" s="132">
        <v>3</v>
      </c>
      <c r="Y63" s="132">
        <v>4</v>
      </c>
      <c r="Z63" s="132">
        <v>2</v>
      </c>
      <c r="AA63" s="132">
        <v>3</v>
      </c>
      <c r="AB63" s="134">
        <v>0</v>
      </c>
      <c r="AC63" s="168">
        <f t="shared" si="0"/>
        <v>2.5</v>
      </c>
      <c r="AD63" s="172">
        <f t="shared" si="1"/>
        <v>1.3936669947687261</v>
      </c>
      <c r="AE63" s="157"/>
      <c r="AF63" s="122">
        <v>24</v>
      </c>
      <c r="AG63" s="122">
        <v>11</v>
      </c>
      <c r="AH63" s="122">
        <v>20</v>
      </c>
      <c r="AI63" s="122">
        <v>18</v>
      </c>
    </row>
    <row r="64" spans="1:92" s="69" customFormat="1" ht="40" customHeight="1" x14ac:dyDescent="0.25">
      <c r="A64" s="238"/>
      <c r="B64" s="67" t="s">
        <v>35</v>
      </c>
      <c r="C64" s="97">
        <v>2</v>
      </c>
      <c r="D64" s="97">
        <v>1</v>
      </c>
      <c r="E64" s="97">
        <v>1</v>
      </c>
      <c r="F64" s="131">
        <v>1</v>
      </c>
      <c r="G64" s="97">
        <v>2</v>
      </c>
      <c r="H64" s="97">
        <v>2</v>
      </c>
      <c r="I64" s="97">
        <v>1</v>
      </c>
      <c r="J64" s="97">
        <v>1</v>
      </c>
      <c r="K64" s="97">
        <v>0</v>
      </c>
      <c r="L64" s="97">
        <v>1</v>
      </c>
      <c r="M64" s="97">
        <v>2</v>
      </c>
      <c r="N64" s="97">
        <v>1</v>
      </c>
      <c r="O64" s="97">
        <v>1</v>
      </c>
      <c r="P64" s="97">
        <v>2</v>
      </c>
      <c r="Q64" s="97">
        <v>2</v>
      </c>
      <c r="R64" s="97">
        <v>4</v>
      </c>
      <c r="S64" s="97">
        <v>0</v>
      </c>
      <c r="T64" s="97">
        <v>0</v>
      </c>
      <c r="U64" s="97">
        <v>2</v>
      </c>
      <c r="V64" s="97">
        <v>1</v>
      </c>
      <c r="W64" s="97">
        <v>0</v>
      </c>
      <c r="X64" s="97">
        <v>1</v>
      </c>
      <c r="Y64" s="97">
        <v>3</v>
      </c>
      <c r="Z64" s="97">
        <v>2</v>
      </c>
      <c r="AA64" s="97">
        <v>2</v>
      </c>
      <c r="AB64" s="131">
        <v>1</v>
      </c>
      <c r="AC64" s="169">
        <f t="shared" si="0"/>
        <v>1.3846153846153846</v>
      </c>
      <c r="AD64" s="233">
        <f t="shared" si="1"/>
        <v>0.92307692307692291</v>
      </c>
      <c r="AE64" s="160"/>
      <c r="AF64" s="112">
        <v>9</v>
      </c>
      <c r="AG64" s="112">
        <v>11</v>
      </c>
      <c r="AH64" s="112">
        <v>10</v>
      </c>
      <c r="AI64" s="112">
        <v>9</v>
      </c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</row>
    <row r="65" spans="1:92" s="69" customFormat="1" ht="40" customHeight="1" x14ac:dyDescent="0.25">
      <c r="A65" s="238"/>
      <c r="B65" s="67" t="s">
        <v>36</v>
      </c>
      <c r="C65" s="97">
        <v>0</v>
      </c>
      <c r="D65" s="97">
        <v>0</v>
      </c>
      <c r="E65" s="97">
        <v>0</v>
      </c>
      <c r="F65" s="131">
        <v>1</v>
      </c>
      <c r="G65" s="97">
        <v>2</v>
      </c>
      <c r="H65" s="97">
        <v>1</v>
      </c>
      <c r="I65" s="97">
        <v>2</v>
      </c>
      <c r="J65" s="97">
        <v>0</v>
      </c>
      <c r="K65" s="97">
        <v>0</v>
      </c>
      <c r="L65" s="97">
        <v>2</v>
      </c>
      <c r="M65" s="97">
        <v>2</v>
      </c>
      <c r="N65" s="97">
        <v>0</v>
      </c>
      <c r="O65" s="97">
        <v>1</v>
      </c>
      <c r="P65" s="97">
        <v>2</v>
      </c>
      <c r="Q65" s="97">
        <v>0</v>
      </c>
      <c r="R65" s="97">
        <v>4</v>
      </c>
      <c r="S65" s="97">
        <v>2</v>
      </c>
      <c r="T65" s="97">
        <v>0</v>
      </c>
      <c r="U65" s="97">
        <v>0</v>
      </c>
      <c r="V65" s="97">
        <v>1</v>
      </c>
      <c r="W65" s="97">
        <v>4</v>
      </c>
      <c r="X65" s="97">
        <v>0</v>
      </c>
      <c r="Y65" s="97">
        <v>0</v>
      </c>
      <c r="Z65" s="97">
        <v>2</v>
      </c>
      <c r="AA65" s="97">
        <v>0</v>
      </c>
      <c r="AB65" s="131">
        <v>0</v>
      </c>
      <c r="AC65" s="165">
        <f t="shared" ref="AC65:AC80" si="2">AVERAGE(C65:AB65)</f>
        <v>1</v>
      </c>
      <c r="AD65" s="172">
        <f t="shared" si="1"/>
        <v>1.2089410496539776</v>
      </c>
      <c r="AE65" s="160"/>
      <c r="AF65" s="112">
        <v>7</v>
      </c>
      <c r="AG65" s="112">
        <v>10</v>
      </c>
      <c r="AH65" s="112">
        <v>2</v>
      </c>
      <c r="AI65" s="112">
        <v>3</v>
      </c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</row>
    <row r="66" spans="1:92" s="69" customFormat="1" ht="40" customHeight="1" x14ac:dyDescent="0.25">
      <c r="A66" s="238"/>
      <c r="B66" s="67" t="s">
        <v>37</v>
      </c>
      <c r="C66" s="97">
        <v>1</v>
      </c>
      <c r="D66" s="97">
        <v>2</v>
      </c>
      <c r="E66" s="97">
        <v>3</v>
      </c>
      <c r="F66" s="131">
        <v>0</v>
      </c>
      <c r="G66" s="97">
        <v>2</v>
      </c>
      <c r="H66" s="97">
        <v>2</v>
      </c>
      <c r="I66" s="97">
        <v>2</v>
      </c>
      <c r="J66" s="97">
        <v>1</v>
      </c>
      <c r="K66" s="97">
        <v>2</v>
      </c>
      <c r="L66" s="97">
        <v>3</v>
      </c>
      <c r="M66" s="97">
        <v>2</v>
      </c>
      <c r="N66" s="97">
        <v>1</v>
      </c>
      <c r="O66" s="97">
        <v>1</v>
      </c>
      <c r="P66" s="97">
        <v>1</v>
      </c>
      <c r="Q66" s="97">
        <v>2</v>
      </c>
      <c r="R66" s="97">
        <v>1</v>
      </c>
      <c r="S66" s="97">
        <v>3</v>
      </c>
      <c r="T66" s="97">
        <v>3</v>
      </c>
      <c r="U66" s="97">
        <v>4</v>
      </c>
      <c r="V66" s="97">
        <v>0.5</v>
      </c>
      <c r="W66" s="97">
        <v>2</v>
      </c>
      <c r="X66" s="97">
        <v>2</v>
      </c>
      <c r="Y66" s="97">
        <v>2</v>
      </c>
      <c r="Z66" s="97">
        <v>2</v>
      </c>
      <c r="AA66" s="97">
        <v>3</v>
      </c>
      <c r="AB66" s="131">
        <v>2</v>
      </c>
      <c r="AC66" s="168">
        <f t="shared" si="2"/>
        <v>1.9038461538461537</v>
      </c>
      <c r="AD66" s="233">
        <f t="shared" si="1"/>
        <v>0.89892276096309565</v>
      </c>
      <c r="AE66" s="160"/>
      <c r="AF66" s="112">
        <v>12</v>
      </c>
      <c r="AG66" s="112">
        <v>10</v>
      </c>
      <c r="AH66" s="112">
        <v>15</v>
      </c>
      <c r="AI66" s="112">
        <v>17.5</v>
      </c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</row>
    <row r="67" spans="1:92" s="69" customFormat="1" ht="40" customHeight="1" x14ac:dyDescent="0.25">
      <c r="A67" s="238"/>
      <c r="B67" s="67" t="s">
        <v>40</v>
      </c>
      <c r="C67" s="97">
        <v>1</v>
      </c>
      <c r="D67" s="97">
        <v>1</v>
      </c>
      <c r="E67" s="97">
        <v>2</v>
      </c>
      <c r="F67" s="131">
        <v>0</v>
      </c>
      <c r="G67" s="97">
        <v>0</v>
      </c>
      <c r="H67" s="97">
        <v>1</v>
      </c>
      <c r="I67" s="97">
        <v>1</v>
      </c>
      <c r="J67" s="97">
        <v>1</v>
      </c>
      <c r="K67" s="97">
        <v>2</v>
      </c>
      <c r="L67" s="97">
        <v>0</v>
      </c>
      <c r="M67" s="97">
        <v>1</v>
      </c>
      <c r="N67" s="97">
        <v>1</v>
      </c>
      <c r="O67" s="97">
        <v>1</v>
      </c>
      <c r="P67" s="97">
        <v>0</v>
      </c>
      <c r="Q67" s="97">
        <v>1</v>
      </c>
      <c r="R67" s="97">
        <v>0</v>
      </c>
      <c r="S67" s="97">
        <v>0</v>
      </c>
      <c r="T67" s="97">
        <v>1</v>
      </c>
      <c r="U67" s="97">
        <v>0</v>
      </c>
      <c r="V67" s="97">
        <v>0.5</v>
      </c>
      <c r="W67" s="97">
        <v>1</v>
      </c>
      <c r="X67" s="97">
        <v>2</v>
      </c>
      <c r="Y67" s="97">
        <v>1</v>
      </c>
      <c r="Z67" s="97">
        <v>0</v>
      </c>
      <c r="AA67" s="97">
        <v>0</v>
      </c>
      <c r="AB67" s="131">
        <v>1</v>
      </c>
      <c r="AC67" s="165">
        <f t="shared" si="2"/>
        <v>0.75</v>
      </c>
      <c r="AD67" s="166">
        <f t="shared" ref="AD67:AD80" si="3">STDEV(C67:AC67)</f>
        <v>0.63926038994594847</v>
      </c>
      <c r="AE67" s="160"/>
      <c r="AF67" s="112">
        <v>7</v>
      </c>
      <c r="AG67" s="112">
        <v>2</v>
      </c>
      <c r="AH67" s="112">
        <v>5</v>
      </c>
      <c r="AI67" s="112">
        <v>7.5</v>
      </c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</row>
    <row r="68" spans="1:92" s="69" customFormat="1" ht="40" customHeight="1" x14ac:dyDescent="0.25">
      <c r="A68" s="238"/>
      <c r="B68" s="67" t="s">
        <v>44</v>
      </c>
      <c r="C68" s="97">
        <v>1</v>
      </c>
      <c r="D68" s="97">
        <v>3</v>
      </c>
      <c r="E68" s="97">
        <v>1</v>
      </c>
      <c r="F68" s="131">
        <v>1</v>
      </c>
      <c r="G68" s="97">
        <v>0</v>
      </c>
      <c r="H68" s="97">
        <v>2</v>
      </c>
      <c r="I68" s="97">
        <v>2</v>
      </c>
      <c r="J68" s="97">
        <v>2</v>
      </c>
      <c r="K68" s="97">
        <v>1</v>
      </c>
      <c r="L68" s="97">
        <v>2</v>
      </c>
      <c r="M68" s="97">
        <v>1</v>
      </c>
      <c r="N68" s="97">
        <v>1</v>
      </c>
      <c r="O68" s="97">
        <v>1</v>
      </c>
      <c r="P68" s="97">
        <v>2</v>
      </c>
      <c r="Q68" s="97">
        <v>1</v>
      </c>
      <c r="R68" s="97">
        <v>1</v>
      </c>
      <c r="S68" s="97">
        <v>1</v>
      </c>
      <c r="T68" s="97">
        <v>3</v>
      </c>
      <c r="U68" s="97">
        <v>0</v>
      </c>
      <c r="V68" s="97">
        <v>3</v>
      </c>
      <c r="W68" s="97">
        <v>2</v>
      </c>
      <c r="X68" s="97">
        <v>1</v>
      </c>
      <c r="Y68" s="97">
        <v>0</v>
      </c>
      <c r="Z68" s="97">
        <v>2</v>
      </c>
      <c r="AA68" s="97">
        <v>1</v>
      </c>
      <c r="AB68" s="131">
        <v>3</v>
      </c>
      <c r="AC68" s="169">
        <f t="shared" si="2"/>
        <v>1.4615384615384615</v>
      </c>
      <c r="AD68" s="166">
        <f t="shared" si="3"/>
        <v>0.8871201995900615</v>
      </c>
      <c r="AE68" s="160"/>
      <c r="AF68" s="112">
        <v>12</v>
      </c>
      <c r="AG68" s="112">
        <v>7</v>
      </c>
      <c r="AH68" s="112">
        <v>6</v>
      </c>
      <c r="AI68" s="112">
        <v>18</v>
      </c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</row>
    <row r="69" spans="1:92" s="69" customFormat="1" ht="40" customHeight="1" x14ac:dyDescent="0.25">
      <c r="A69" s="238"/>
      <c r="B69" s="73" t="s">
        <v>56</v>
      </c>
      <c r="C69" s="136">
        <v>0</v>
      </c>
      <c r="D69" s="136">
        <v>0</v>
      </c>
      <c r="E69" s="136">
        <v>0</v>
      </c>
      <c r="F69" s="137">
        <v>2</v>
      </c>
      <c r="G69" s="97">
        <v>0</v>
      </c>
      <c r="H69" s="97">
        <v>1</v>
      </c>
      <c r="I69" s="97">
        <v>1</v>
      </c>
      <c r="J69" s="97">
        <v>3</v>
      </c>
      <c r="K69" s="97">
        <v>1</v>
      </c>
      <c r="L69" s="97">
        <v>0</v>
      </c>
      <c r="M69" s="97">
        <v>0</v>
      </c>
      <c r="N69" s="97">
        <v>0</v>
      </c>
      <c r="O69" s="97">
        <v>2</v>
      </c>
      <c r="P69" s="97">
        <v>0</v>
      </c>
      <c r="Q69" s="97">
        <v>1</v>
      </c>
      <c r="R69" s="97">
        <v>0</v>
      </c>
      <c r="S69" s="97">
        <v>0</v>
      </c>
      <c r="T69" s="97">
        <v>0</v>
      </c>
      <c r="U69" s="97">
        <v>0</v>
      </c>
      <c r="V69" s="97">
        <v>1</v>
      </c>
      <c r="W69" s="97">
        <v>0</v>
      </c>
      <c r="X69" s="97">
        <v>1</v>
      </c>
      <c r="Y69" s="97">
        <v>0</v>
      </c>
      <c r="Z69" s="97">
        <v>0</v>
      </c>
      <c r="AA69" s="97">
        <v>1</v>
      </c>
      <c r="AB69" s="131">
        <v>2</v>
      </c>
      <c r="AC69" s="165">
        <f t="shared" si="2"/>
        <v>0.61538461538461542</v>
      </c>
      <c r="AD69" s="166">
        <f t="shared" si="3"/>
        <v>0.83559849932309338</v>
      </c>
      <c r="AE69" s="160"/>
      <c r="AF69" s="112">
        <v>7</v>
      </c>
      <c r="AG69" s="112">
        <v>3</v>
      </c>
      <c r="AH69" s="112">
        <v>2</v>
      </c>
      <c r="AI69" s="112">
        <v>5</v>
      </c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</row>
    <row r="70" spans="1:92" ht="40" customHeight="1" x14ac:dyDescent="0.25">
      <c r="A70" s="238"/>
      <c r="B70" s="144" t="s">
        <v>85</v>
      </c>
      <c r="C70" s="211"/>
      <c r="D70" s="211"/>
      <c r="E70" s="211"/>
      <c r="F70" s="225">
        <v>2</v>
      </c>
      <c r="G70" s="145"/>
      <c r="H70" s="145"/>
      <c r="I70" s="145"/>
      <c r="J70" s="145"/>
      <c r="K70" s="226">
        <v>2</v>
      </c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79"/>
      <c r="AC70" s="153"/>
      <c r="AD70" s="153"/>
      <c r="AE70" s="159"/>
      <c r="AF70" s="112">
        <v>2</v>
      </c>
      <c r="AG70" s="111">
        <v>4</v>
      </c>
      <c r="AH70" s="111">
        <v>0</v>
      </c>
      <c r="AI70" s="111">
        <v>0</v>
      </c>
    </row>
    <row r="71" spans="1:92" ht="40" customHeight="1" x14ac:dyDescent="0.25">
      <c r="A71" s="238"/>
      <c r="B71" s="144" t="s">
        <v>87</v>
      </c>
      <c r="C71" s="211"/>
      <c r="D71" s="211"/>
      <c r="E71" s="211"/>
      <c r="F71" s="212"/>
      <c r="G71" s="226">
        <v>2</v>
      </c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79"/>
      <c r="AC71" s="153"/>
      <c r="AD71" s="153"/>
      <c r="AE71" s="159"/>
      <c r="AF71" s="112">
        <v>2</v>
      </c>
      <c r="AG71" s="111">
        <v>4</v>
      </c>
      <c r="AH71" s="111">
        <v>0</v>
      </c>
      <c r="AI71" s="111">
        <v>0</v>
      </c>
    </row>
    <row r="72" spans="1:92" ht="40" customHeight="1" x14ac:dyDescent="0.2">
      <c r="A72" s="238"/>
      <c r="B72" s="144" t="s">
        <v>93</v>
      </c>
      <c r="C72" s="211"/>
      <c r="D72" s="211"/>
      <c r="E72" s="211"/>
      <c r="F72" s="212"/>
      <c r="G72" s="145"/>
      <c r="H72" s="145"/>
      <c r="I72" s="145"/>
      <c r="J72" s="145"/>
      <c r="K72" s="226">
        <v>2</v>
      </c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79"/>
      <c r="AC72" s="153"/>
      <c r="AD72" s="153"/>
      <c r="AE72" s="159"/>
      <c r="AF72" s="111"/>
      <c r="AG72" s="111"/>
      <c r="AH72" s="111"/>
      <c r="AI72" s="111"/>
    </row>
    <row r="73" spans="1:92" ht="40" customHeight="1" thickBot="1" x14ac:dyDescent="0.25">
      <c r="A73" s="238"/>
      <c r="B73" s="146" t="s">
        <v>95</v>
      </c>
      <c r="C73" s="213"/>
      <c r="D73" s="213"/>
      <c r="E73" s="213"/>
      <c r="F73" s="214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4"/>
      <c r="AC73" s="153"/>
      <c r="AD73" s="153"/>
      <c r="AE73" s="159"/>
      <c r="AF73" s="126"/>
      <c r="AG73" s="126"/>
      <c r="AH73" s="126"/>
      <c r="AI73" s="126"/>
    </row>
    <row r="74" spans="1:92" ht="40" customHeight="1" thickBot="1" x14ac:dyDescent="0.25">
      <c r="A74" s="239"/>
      <c r="B74" s="146" t="s">
        <v>119</v>
      </c>
      <c r="C74" s="213"/>
      <c r="D74" s="213"/>
      <c r="E74" s="213"/>
      <c r="F74" s="214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27">
        <v>2</v>
      </c>
      <c r="T74" s="215"/>
      <c r="U74" s="215"/>
      <c r="V74" s="215"/>
      <c r="W74" s="215"/>
      <c r="X74" s="215"/>
      <c r="Y74" s="215"/>
      <c r="Z74" s="215"/>
      <c r="AA74" s="215"/>
      <c r="AB74" s="228"/>
      <c r="AC74" s="153"/>
      <c r="AD74" s="153"/>
      <c r="AE74" s="159"/>
      <c r="AF74" s="120"/>
      <c r="AG74" s="120"/>
      <c r="AH74" s="120"/>
      <c r="AI74" s="120"/>
    </row>
    <row r="75" spans="1:92" ht="25" customHeight="1" thickBot="1" x14ac:dyDescent="0.3">
      <c r="A75" s="234"/>
      <c r="B75" s="85"/>
      <c r="C75" s="205"/>
      <c r="D75" s="205"/>
      <c r="E75" s="205"/>
      <c r="F75" s="206"/>
      <c r="G75" s="207"/>
      <c r="H75" s="207"/>
      <c r="I75" s="207"/>
      <c r="J75" s="207"/>
      <c r="K75" s="207"/>
      <c r="L75" s="207"/>
      <c r="M75" s="207"/>
      <c r="N75" s="207"/>
      <c r="O75" s="208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6"/>
      <c r="AC75" s="165"/>
      <c r="AD75" s="166"/>
      <c r="AE75" s="159"/>
      <c r="AF75" s="126"/>
      <c r="AG75" s="126"/>
      <c r="AH75" s="126"/>
      <c r="AI75" s="126"/>
    </row>
    <row r="76" spans="1:92" s="5" customFormat="1" ht="40" customHeight="1" thickBot="1" x14ac:dyDescent="0.3">
      <c r="A76" s="76"/>
      <c r="B76" s="41" t="s">
        <v>58</v>
      </c>
      <c r="C76" s="209"/>
      <c r="D76" s="209"/>
      <c r="E76" s="209"/>
      <c r="F76" s="210"/>
      <c r="G76" s="127"/>
      <c r="H76" s="127"/>
      <c r="I76" s="127"/>
      <c r="J76" s="127"/>
      <c r="K76" s="127"/>
      <c r="L76" s="127"/>
      <c r="M76" s="127"/>
      <c r="N76" s="127"/>
      <c r="O76" s="127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29"/>
      <c r="AC76" s="165"/>
      <c r="AD76" s="166"/>
      <c r="AE76" s="157"/>
      <c r="AF76" s="101"/>
      <c r="AG76" s="101"/>
      <c r="AH76" s="101"/>
      <c r="AI76" s="101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</row>
    <row r="77" spans="1:92" ht="40" customHeight="1" x14ac:dyDescent="0.2">
      <c r="A77" s="237" t="s">
        <v>52</v>
      </c>
      <c r="B77" s="66" t="s">
        <v>54</v>
      </c>
      <c r="C77" s="216">
        <v>1</v>
      </c>
      <c r="D77" s="216">
        <v>2</v>
      </c>
      <c r="E77" s="216">
        <v>0</v>
      </c>
      <c r="F77" s="217">
        <v>3</v>
      </c>
      <c r="G77" s="115">
        <v>2</v>
      </c>
      <c r="H77" s="115">
        <v>1</v>
      </c>
      <c r="I77" s="115">
        <v>2</v>
      </c>
      <c r="J77" s="115">
        <v>2</v>
      </c>
      <c r="K77" s="115">
        <v>2</v>
      </c>
      <c r="L77" s="115">
        <v>1</v>
      </c>
      <c r="M77" s="115">
        <v>1</v>
      </c>
      <c r="N77" s="115">
        <v>1</v>
      </c>
      <c r="O77" s="115">
        <v>2</v>
      </c>
      <c r="P77" s="115">
        <v>2</v>
      </c>
      <c r="Q77" s="115">
        <v>1</v>
      </c>
      <c r="R77" s="115">
        <v>2</v>
      </c>
      <c r="S77" s="115">
        <v>0</v>
      </c>
      <c r="T77" s="115">
        <v>2</v>
      </c>
      <c r="U77" s="115">
        <v>0</v>
      </c>
      <c r="V77" s="115">
        <v>2.5</v>
      </c>
      <c r="W77" s="115">
        <v>1</v>
      </c>
      <c r="X77" s="115">
        <v>1</v>
      </c>
      <c r="Y77" s="115">
        <v>2</v>
      </c>
      <c r="Z77" s="115">
        <v>5</v>
      </c>
      <c r="AA77" s="115">
        <v>1</v>
      </c>
      <c r="AB77" s="130">
        <v>1</v>
      </c>
      <c r="AC77" s="165">
        <f t="shared" si="2"/>
        <v>1.5576923076923077</v>
      </c>
      <c r="AD77" s="166">
        <f t="shared" si="3"/>
        <v>1.0221294050706393</v>
      </c>
      <c r="AE77" s="159"/>
      <c r="AF77" s="116">
        <v>13</v>
      </c>
      <c r="AG77" s="116">
        <v>11</v>
      </c>
      <c r="AH77" s="116">
        <v>7</v>
      </c>
      <c r="AI77" s="116">
        <v>4.5</v>
      </c>
    </row>
    <row r="78" spans="1:92" ht="40" customHeight="1" x14ac:dyDescent="0.2">
      <c r="A78" s="238"/>
      <c r="B78" s="67" t="s">
        <v>42</v>
      </c>
      <c r="C78" s="97">
        <v>3</v>
      </c>
      <c r="D78" s="97">
        <v>4</v>
      </c>
      <c r="E78" s="97">
        <v>4</v>
      </c>
      <c r="F78" s="131">
        <v>1</v>
      </c>
      <c r="G78" s="97">
        <v>2</v>
      </c>
      <c r="H78" s="97">
        <v>3</v>
      </c>
      <c r="I78" s="97">
        <v>3</v>
      </c>
      <c r="J78" s="97">
        <v>3</v>
      </c>
      <c r="K78" s="97">
        <v>2</v>
      </c>
      <c r="L78" s="97">
        <v>1</v>
      </c>
      <c r="M78" s="97">
        <v>3</v>
      </c>
      <c r="N78" s="97">
        <v>1</v>
      </c>
      <c r="O78" s="97">
        <v>4</v>
      </c>
      <c r="P78" s="97">
        <v>3</v>
      </c>
      <c r="Q78" s="97">
        <v>3</v>
      </c>
      <c r="R78" s="97">
        <v>2</v>
      </c>
      <c r="S78" s="115">
        <v>0</v>
      </c>
      <c r="T78" s="97">
        <v>3</v>
      </c>
      <c r="U78" s="97">
        <v>4</v>
      </c>
      <c r="V78" s="97">
        <v>2.5</v>
      </c>
      <c r="W78" s="97">
        <v>4</v>
      </c>
      <c r="X78" s="97">
        <v>3</v>
      </c>
      <c r="Y78" s="97">
        <v>0</v>
      </c>
      <c r="Z78" s="97">
        <v>0</v>
      </c>
      <c r="AA78" s="97">
        <v>2</v>
      </c>
      <c r="AB78" s="131">
        <v>3</v>
      </c>
      <c r="AC78" s="168">
        <f t="shared" si="2"/>
        <v>2.4423076923076925</v>
      </c>
      <c r="AD78" s="172">
        <f t="shared" si="3"/>
        <v>1.2428791255428093</v>
      </c>
      <c r="AE78" s="159"/>
      <c r="AF78" s="111">
        <v>20</v>
      </c>
      <c r="AG78" s="111">
        <v>12</v>
      </c>
      <c r="AH78" s="111">
        <v>16</v>
      </c>
      <c r="AI78" s="111">
        <v>22.5</v>
      </c>
    </row>
    <row r="79" spans="1:92" ht="40" customHeight="1" x14ac:dyDescent="0.2">
      <c r="A79" s="238"/>
      <c r="B79" s="67" t="s">
        <v>43</v>
      </c>
      <c r="C79" s="97">
        <v>2</v>
      </c>
      <c r="D79" s="97">
        <v>0</v>
      </c>
      <c r="E79" s="97">
        <v>2</v>
      </c>
      <c r="F79" s="131">
        <v>0</v>
      </c>
      <c r="G79" s="97">
        <v>1</v>
      </c>
      <c r="H79" s="97">
        <v>3</v>
      </c>
      <c r="I79" s="97">
        <v>2</v>
      </c>
      <c r="J79" s="97">
        <v>1</v>
      </c>
      <c r="K79" s="97">
        <v>3</v>
      </c>
      <c r="L79" s="97">
        <v>3</v>
      </c>
      <c r="M79" s="97">
        <v>2</v>
      </c>
      <c r="N79" s="97">
        <v>2</v>
      </c>
      <c r="O79" s="97">
        <v>1</v>
      </c>
      <c r="P79" s="97">
        <v>3</v>
      </c>
      <c r="Q79" s="97">
        <v>3</v>
      </c>
      <c r="R79" s="97">
        <v>0</v>
      </c>
      <c r="S79" s="115">
        <v>0</v>
      </c>
      <c r="T79" s="97">
        <v>2</v>
      </c>
      <c r="U79" s="97">
        <v>1</v>
      </c>
      <c r="V79" s="97">
        <v>1</v>
      </c>
      <c r="W79" s="97">
        <v>2</v>
      </c>
      <c r="X79" s="97">
        <v>3</v>
      </c>
      <c r="Y79" s="97">
        <v>2</v>
      </c>
      <c r="Z79" s="97">
        <v>0</v>
      </c>
      <c r="AA79" s="97">
        <v>2</v>
      </c>
      <c r="AB79" s="131">
        <v>3</v>
      </c>
      <c r="AC79" s="165">
        <f t="shared" si="2"/>
        <v>1.6923076923076923</v>
      </c>
      <c r="AD79" s="166">
        <f t="shared" si="3"/>
        <v>1.0658774200423859</v>
      </c>
      <c r="AE79" s="159"/>
      <c r="AF79" s="111">
        <v>17</v>
      </c>
      <c r="AG79" s="111">
        <v>5</v>
      </c>
      <c r="AH79" s="111">
        <v>15</v>
      </c>
      <c r="AI79" s="111">
        <v>12</v>
      </c>
    </row>
    <row r="80" spans="1:92" ht="40" customHeight="1" x14ac:dyDescent="0.2">
      <c r="A80" s="238"/>
      <c r="B80" s="67" t="s">
        <v>53</v>
      </c>
      <c r="C80" s="97">
        <v>4</v>
      </c>
      <c r="D80" s="97">
        <v>4</v>
      </c>
      <c r="E80" s="97">
        <v>4</v>
      </c>
      <c r="F80" s="131">
        <v>6</v>
      </c>
      <c r="G80" s="97">
        <v>3</v>
      </c>
      <c r="H80" s="97">
        <v>3</v>
      </c>
      <c r="I80" s="97">
        <v>3</v>
      </c>
      <c r="J80" s="97">
        <v>2</v>
      </c>
      <c r="K80" s="97">
        <v>3</v>
      </c>
      <c r="L80" s="97">
        <v>4</v>
      </c>
      <c r="M80" s="97">
        <v>4</v>
      </c>
      <c r="N80" s="97">
        <v>6</v>
      </c>
      <c r="O80" s="97">
        <v>3</v>
      </c>
      <c r="P80" s="97">
        <v>2</v>
      </c>
      <c r="Q80" s="97">
        <v>3</v>
      </c>
      <c r="R80" s="97">
        <v>6</v>
      </c>
      <c r="S80" s="115">
        <v>0</v>
      </c>
      <c r="T80" s="97">
        <v>3</v>
      </c>
      <c r="U80" s="97">
        <v>4</v>
      </c>
      <c r="V80" s="97">
        <v>4</v>
      </c>
      <c r="W80" s="97">
        <v>3</v>
      </c>
      <c r="X80" s="97">
        <v>3</v>
      </c>
      <c r="Y80" s="97">
        <v>6</v>
      </c>
      <c r="Z80" s="97">
        <v>5</v>
      </c>
      <c r="AA80" s="97">
        <v>5</v>
      </c>
      <c r="AB80" s="131">
        <v>3</v>
      </c>
      <c r="AC80" s="168">
        <f t="shared" si="2"/>
        <v>3.6923076923076925</v>
      </c>
      <c r="AD80" s="172">
        <f t="shared" si="3"/>
        <v>1.3803352649943357</v>
      </c>
      <c r="AE80" s="159"/>
      <c r="AF80" s="111">
        <v>28</v>
      </c>
      <c r="AG80" s="111">
        <v>26</v>
      </c>
      <c r="AH80" s="111">
        <v>24</v>
      </c>
      <c r="AI80" s="111">
        <v>31</v>
      </c>
    </row>
    <row r="81" spans="1:35" ht="40" customHeight="1" x14ac:dyDescent="0.2">
      <c r="A81" s="238"/>
      <c r="B81" s="147" t="s">
        <v>86</v>
      </c>
      <c r="C81" s="145"/>
      <c r="D81" s="145"/>
      <c r="E81" s="145"/>
      <c r="F81" s="179"/>
      <c r="G81" s="226">
        <v>2</v>
      </c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79"/>
      <c r="AC81" s="153"/>
      <c r="AD81" s="153"/>
      <c r="AE81" s="159"/>
      <c r="AF81" s="111">
        <v>1</v>
      </c>
      <c r="AG81" s="111">
        <v>2</v>
      </c>
      <c r="AH81" s="111">
        <v>0</v>
      </c>
      <c r="AI81" s="111">
        <v>0</v>
      </c>
    </row>
    <row r="82" spans="1:35" ht="40" customHeight="1" thickBot="1" x14ac:dyDescent="0.25">
      <c r="A82" s="238"/>
      <c r="B82" s="146" t="s">
        <v>95</v>
      </c>
      <c r="C82" s="145"/>
      <c r="D82" s="145"/>
      <c r="E82" s="145"/>
      <c r="F82" s="179"/>
      <c r="G82" s="145"/>
      <c r="H82" s="145"/>
      <c r="I82" s="145"/>
      <c r="J82" s="145"/>
      <c r="K82" s="145"/>
      <c r="L82" s="226">
        <v>1</v>
      </c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79"/>
      <c r="AC82" s="153"/>
      <c r="AD82" s="153"/>
      <c r="AE82" s="159"/>
      <c r="AF82" s="111"/>
      <c r="AG82" s="111">
        <v>2</v>
      </c>
      <c r="AH82" s="111">
        <v>0</v>
      </c>
      <c r="AI82" s="111">
        <v>0</v>
      </c>
    </row>
    <row r="83" spans="1:35" ht="40" customHeight="1" thickBot="1" x14ac:dyDescent="0.25">
      <c r="A83" s="239"/>
      <c r="B83" s="68"/>
      <c r="C83" s="207"/>
      <c r="D83" s="207"/>
      <c r="E83" s="207"/>
      <c r="F83" s="218"/>
      <c r="G83" s="208"/>
      <c r="H83" s="208"/>
      <c r="I83" s="208"/>
      <c r="J83" s="208"/>
      <c r="K83" s="208"/>
      <c r="L83" s="208"/>
      <c r="M83" s="208"/>
      <c r="N83" s="208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18"/>
      <c r="AC83" s="165"/>
      <c r="AD83" s="166"/>
      <c r="AE83" s="159"/>
      <c r="AF83" s="111"/>
      <c r="AG83" s="111"/>
      <c r="AH83" s="111"/>
      <c r="AI83" s="111"/>
    </row>
    <row r="84" spans="1:35" x14ac:dyDescent="0.25">
      <c r="A84" s="79"/>
      <c r="B84" s="65"/>
      <c r="C84" s="220"/>
      <c r="D84" s="220"/>
      <c r="E84" s="220"/>
      <c r="F84" s="220"/>
      <c r="G84" s="219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</row>
    <row r="85" spans="1:35" x14ac:dyDescent="0.25">
      <c r="A85" s="80"/>
      <c r="B85" s="86"/>
      <c r="C85" s="221"/>
      <c r="D85" s="221"/>
      <c r="E85" s="221"/>
      <c r="F85" s="221"/>
    </row>
    <row r="86" spans="1:35" x14ac:dyDescent="0.25">
      <c r="A86" s="80"/>
      <c r="B86" s="86"/>
      <c r="C86" s="221"/>
      <c r="D86" s="221"/>
      <c r="E86" s="221"/>
      <c r="F86" s="221"/>
    </row>
    <row r="87" spans="1:35" ht="21" customHeight="1" x14ac:dyDescent="0.25">
      <c r="A87" s="80"/>
      <c r="B87" s="86"/>
      <c r="C87" s="221"/>
      <c r="D87" s="221"/>
      <c r="E87" s="221"/>
      <c r="F87" s="221"/>
    </row>
    <row r="88" spans="1:35" x14ac:dyDescent="0.25">
      <c r="A88" s="80"/>
      <c r="B88" s="86"/>
      <c r="C88" s="221"/>
      <c r="D88" s="221"/>
      <c r="E88" s="221"/>
      <c r="F88" s="221"/>
    </row>
    <row r="89" spans="1:35" x14ac:dyDescent="0.25">
      <c r="A89" s="80"/>
      <c r="B89" s="86"/>
      <c r="C89" s="221"/>
      <c r="D89" s="221"/>
      <c r="E89" s="221"/>
      <c r="F89" s="221"/>
    </row>
    <row r="90" spans="1:35" x14ac:dyDescent="0.25">
      <c r="A90" s="80"/>
      <c r="B90" s="86"/>
      <c r="C90" s="221"/>
      <c r="D90" s="221"/>
      <c r="E90" s="221"/>
      <c r="F90" s="221"/>
    </row>
    <row r="91" spans="1:35" ht="20" thickBot="1" x14ac:dyDescent="0.3">
      <c r="A91" s="81"/>
      <c r="B91" s="87"/>
      <c r="C91" s="223"/>
      <c r="D91" s="223"/>
      <c r="E91" s="223"/>
      <c r="F91" s="223"/>
    </row>
  </sheetData>
  <mergeCells count="10">
    <mergeCell ref="AF1:AI1"/>
    <mergeCell ref="C1:F1"/>
    <mergeCell ref="A48:A61"/>
    <mergeCell ref="A63:A74"/>
    <mergeCell ref="A77:A83"/>
    <mergeCell ref="A3:A9"/>
    <mergeCell ref="A12:A20"/>
    <mergeCell ref="A24:A32"/>
    <mergeCell ref="A35:A43"/>
    <mergeCell ref="A44:A46"/>
  </mergeCells>
  <pageMargins left="0.31496062992125984" right="0.31496062992125984" top="0.35433070866141736" bottom="0.55118110236220474" header="0.31496062992125984" footer="0.31496062992125984"/>
  <pageSetup paperSize="9" scale="5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"/>
  <sheetViews>
    <sheetView zoomScale="50" zoomScaleNormal="50" workbookViewId="0">
      <selection activeCell="F26" sqref="F26"/>
    </sheetView>
  </sheetViews>
  <sheetFormatPr baseColWidth="10" defaultRowHeight="15" x14ac:dyDescent="0.2"/>
  <cols>
    <col min="1" max="1" width="4.83203125" customWidth="1"/>
    <col min="2" max="2" width="84.1640625" style="1" customWidth="1"/>
    <col min="3" max="3" width="11.1640625" customWidth="1"/>
    <col min="4" max="4" width="64.33203125" customWidth="1"/>
  </cols>
  <sheetData>
    <row r="1" spans="1:5" ht="107.5" customHeight="1" x14ac:dyDescent="0.2">
      <c r="A1" s="240" t="s">
        <v>59</v>
      </c>
      <c r="B1" s="241"/>
      <c r="C1" s="241"/>
      <c r="D1" s="52" t="s">
        <v>9</v>
      </c>
    </row>
    <row r="2" spans="1:5" s="35" customFormat="1" ht="11.5" customHeight="1" thickBot="1" x14ac:dyDescent="0.25">
      <c r="A2" s="32"/>
      <c r="B2" s="32"/>
      <c r="C2" s="33"/>
      <c r="D2" s="34"/>
    </row>
    <row r="3" spans="1:5" s="5" customFormat="1" ht="34.5" customHeight="1" thickBot="1" x14ac:dyDescent="0.25">
      <c r="A3" s="38"/>
      <c r="B3" s="39" t="s">
        <v>18</v>
      </c>
      <c r="C3" s="51" t="s">
        <v>60</v>
      </c>
      <c r="D3" s="40"/>
      <c r="E3" s="37"/>
    </row>
    <row r="4" spans="1:5" ht="24" customHeight="1" x14ac:dyDescent="0.2">
      <c r="A4" s="242" t="s">
        <v>45</v>
      </c>
      <c r="B4" s="11" t="s">
        <v>19</v>
      </c>
      <c r="C4" s="29"/>
      <c r="D4" s="12"/>
    </row>
    <row r="5" spans="1:5" ht="24" customHeight="1" x14ac:dyDescent="0.2">
      <c r="A5" s="243"/>
      <c r="B5" s="7" t="s">
        <v>39</v>
      </c>
      <c r="C5" s="30"/>
      <c r="D5" s="8"/>
    </row>
    <row r="6" spans="1:5" ht="24" customHeight="1" x14ac:dyDescent="0.2">
      <c r="A6" s="243"/>
      <c r="B6" s="7" t="s">
        <v>38</v>
      </c>
      <c r="C6" s="30"/>
      <c r="D6" s="8"/>
    </row>
    <row r="7" spans="1:5" ht="25.5" customHeight="1" x14ac:dyDescent="0.2">
      <c r="A7" s="243"/>
      <c r="B7" s="7" t="s">
        <v>47</v>
      </c>
      <c r="C7" s="30"/>
      <c r="D7" s="8"/>
    </row>
    <row r="8" spans="1:5" ht="27" customHeight="1" x14ac:dyDescent="0.2">
      <c r="A8" s="243"/>
      <c r="B8" s="7" t="s">
        <v>55</v>
      </c>
      <c r="C8" s="30"/>
      <c r="D8" s="8"/>
    </row>
    <row r="9" spans="1:5" ht="27" customHeight="1" x14ac:dyDescent="0.2">
      <c r="A9" s="243"/>
      <c r="B9" s="7" t="s">
        <v>57</v>
      </c>
      <c r="C9" s="30"/>
      <c r="D9" s="8"/>
    </row>
    <row r="10" spans="1:5" ht="27" customHeight="1" x14ac:dyDescent="0.2">
      <c r="A10" s="243"/>
      <c r="B10" s="7"/>
      <c r="C10" s="30"/>
      <c r="D10" s="8"/>
    </row>
    <row r="11" spans="1:5" ht="27" customHeight="1" x14ac:dyDescent="0.2">
      <c r="A11" s="243"/>
      <c r="B11" s="7"/>
      <c r="C11" s="30"/>
      <c r="D11" s="8"/>
    </row>
    <row r="12" spans="1:5" ht="24" customHeight="1" thickBot="1" x14ac:dyDescent="0.25">
      <c r="A12" s="244"/>
      <c r="B12" s="9"/>
      <c r="C12" s="31"/>
      <c r="D12" s="10"/>
    </row>
    <row r="13" spans="1:5" s="5" customFormat="1" ht="34.5" customHeight="1" thickBot="1" x14ac:dyDescent="0.25">
      <c r="A13" s="13"/>
      <c r="B13" s="36" t="s">
        <v>0</v>
      </c>
      <c r="C13" s="51" t="s">
        <v>60</v>
      </c>
      <c r="D13" s="13"/>
    </row>
    <row r="14" spans="1:5" ht="21.5" customHeight="1" x14ac:dyDescent="0.2">
      <c r="A14" s="242" t="s">
        <v>46</v>
      </c>
      <c r="B14" s="11" t="s">
        <v>1</v>
      </c>
      <c r="C14" s="29"/>
      <c r="D14" s="12"/>
    </row>
    <row r="15" spans="1:5" ht="32" customHeight="1" x14ac:dyDescent="0.2">
      <c r="A15" s="243"/>
      <c r="B15" s="7" t="s">
        <v>3</v>
      </c>
      <c r="C15" s="30"/>
      <c r="D15" s="8"/>
    </row>
    <row r="16" spans="1:5" ht="25.5" customHeight="1" x14ac:dyDescent="0.2">
      <c r="A16" s="243"/>
      <c r="B16" s="7" t="s">
        <v>4</v>
      </c>
      <c r="C16" s="30"/>
      <c r="D16" s="8"/>
    </row>
    <row r="17" spans="1:5" ht="20" customHeight="1" x14ac:dyDescent="0.2">
      <c r="A17" s="243"/>
      <c r="B17" s="7" t="s">
        <v>5</v>
      </c>
      <c r="C17" s="30"/>
      <c r="D17" s="8"/>
    </row>
    <row r="18" spans="1:5" ht="20" customHeight="1" x14ac:dyDescent="0.2">
      <c r="A18" s="243"/>
      <c r="B18" s="7" t="s">
        <v>6</v>
      </c>
      <c r="C18" s="30"/>
      <c r="D18" s="8"/>
    </row>
    <row r="19" spans="1:5" ht="20" customHeight="1" x14ac:dyDescent="0.2">
      <c r="A19" s="243"/>
      <c r="B19" s="7" t="s">
        <v>2</v>
      </c>
      <c r="C19" s="30"/>
      <c r="D19" s="8"/>
    </row>
    <row r="20" spans="1:5" ht="20" customHeight="1" x14ac:dyDescent="0.2">
      <c r="A20" s="243"/>
      <c r="B20" s="7" t="s">
        <v>12</v>
      </c>
      <c r="C20" s="30"/>
      <c r="D20" s="8"/>
    </row>
    <row r="21" spans="1:5" ht="20" customHeight="1" x14ac:dyDescent="0.2">
      <c r="A21" s="243"/>
      <c r="B21" s="7" t="s">
        <v>10</v>
      </c>
      <c r="C21" s="30"/>
      <c r="D21" s="8"/>
    </row>
    <row r="22" spans="1:5" ht="20" customHeight="1" x14ac:dyDescent="0.2">
      <c r="A22" s="243"/>
      <c r="B22" s="7"/>
      <c r="C22" s="30"/>
      <c r="D22" s="8"/>
    </row>
    <row r="23" spans="1:5" ht="20" customHeight="1" x14ac:dyDescent="0.2">
      <c r="A23" s="243"/>
      <c r="B23" s="7"/>
      <c r="C23" s="30"/>
      <c r="D23" s="8"/>
    </row>
    <row r="24" spans="1:5" ht="22.5" customHeight="1" thickBot="1" x14ac:dyDescent="0.25">
      <c r="A24" s="244"/>
      <c r="B24" s="9"/>
      <c r="C24" s="31"/>
      <c r="D24" s="10"/>
    </row>
    <row r="25" spans="1:5" s="5" customFormat="1" ht="45" customHeight="1" thickBot="1" x14ac:dyDescent="0.25">
      <c r="A25" s="6"/>
      <c r="B25" s="41" t="s">
        <v>7</v>
      </c>
      <c r="C25" s="6"/>
      <c r="D25" s="6"/>
    </row>
    <row r="26" spans="1:5" ht="29" customHeight="1" thickBot="1" x14ac:dyDescent="0.25">
      <c r="B26" s="42" t="s">
        <v>8</v>
      </c>
      <c r="C26" s="50" t="s">
        <v>60</v>
      </c>
      <c r="D26" s="18"/>
    </row>
    <row r="27" spans="1:5" ht="20" customHeight="1" x14ac:dyDescent="0.2">
      <c r="A27" s="242" t="s">
        <v>48</v>
      </c>
      <c r="B27" s="11" t="s">
        <v>11</v>
      </c>
      <c r="C27" s="29"/>
      <c r="D27" s="12"/>
    </row>
    <row r="28" spans="1:5" ht="20" customHeight="1" x14ac:dyDescent="0.2">
      <c r="A28" s="243"/>
      <c r="B28" s="7" t="s">
        <v>13</v>
      </c>
      <c r="C28" s="30"/>
      <c r="D28" s="8"/>
    </row>
    <row r="29" spans="1:5" ht="20" customHeight="1" x14ac:dyDescent="0.2">
      <c r="A29" s="243"/>
      <c r="B29" s="7" t="s">
        <v>14</v>
      </c>
      <c r="C29" s="30"/>
      <c r="D29" s="8"/>
    </row>
    <row r="30" spans="1:5" s="2" customFormat="1" ht="21.5" customHeight="1" x14ac:dyDescent="0.2">
      <c r="A30" s="243"/>
      <c r="B30" s="7" t="s">
        <v>16</v>
      </c>
      <c r="C30" s="43"/>
      <c r="D30" s="16"/>
      <c r="E30" s="14"/>
    </row>
    <row r="31" spans="1:5" s="2" customFormat="1" ht="21.5" customHeight="1" x14ac:dyDescent="0.2">
      <c r="A31" s="243"/>
      <c r="B31" s="7" t="s">
        <v>15</v>
      </c>
      <c r="C31" s="43"/>
      <c r="D31" s="16"/>
      <c r="E31" s="14"/>
    </row>
    <row r="32" spans="1:5" s="2" customFormat="1" ht="21.5" customHeight="1" x14ac:dyDescent="0.2">
      <c r="A32" s="243"/>
      <c r="B32" s="7" t="s">
        <v>12</v>
      </c>
      <c r="C32" s="43"/>
      <c r="D32" s="16"/>
      <c r="E32" s="14"/>
    </row>
    <row r="33" spans="1:5" s="2" customFormat="1" ht="21.5" customHeight="1" x14ac:dyDescent="0.2">
      <c r="A33" s="243"/>
      <c r="B33" s="7"/>
      <c r="C33" s="43"/>
      <c r="D33" s="16"/>
      <c r="E33" s="14"/>
    </row>
    <row r="34" spans="1:5" s="2" customFormat="1" ht="21.5" customHeight="1" x14ac:dyDescent="0.2">
      <c r="A34" s="243"/>
      <c r="B34" s="7"/>
      <c r="C34" s="43"/>
      <c r="D34" s="16"/>
      <c r="E34" s="14"/>
    </row>
    <row r="35" spans="1:5" s="2" customFormat="1" ht="25.5" customHeight="1" thickBot="1" x14ac:dyDescent="0.25">
      <c r="A35" s="244"/>
      <c r="B35" s="9"/>
      <c r="C35" s="44"/>
      <c r="D35" s="17"/>
      <c r="E35" s="14"/>
    </row>
    <row r="36" spans="1:5" ht="21.5" customHeight="1" thickBot="1" x14ac:dyDescent="0.25">
      <c r="B36" s="45" t="s">
        <v>17</v>
      </c>
      <c r="C36" s="15"/>
      <c r="D36" s="15"/>
    </row>
    <row r="37" spans="1:5" s="3" customFormat="1" ht="31" customHeight="1" thickBot="1" x14ac:dyDescent="0.25">
      <c r="B37" s="48" t="s">
        <v>20</v>
      </c>
      <c r="C37" s="50" t="s">
        <v>60</v>
      </c>
      <c r="D37" s="19"/>
    </row>
    <row r="38" spans="1:5" s="2" customFormat="1" ht="37" customHeight="1" x14ac:dyDescent="0.2">
      <c r="A38" s="242" t="s">
        <v>49</v>
      </c>
      <c r="B38" s="26" t="s">
        <v>21</v>
      </c>
      <c r="C38" s="46"/>
      <c r="D38" s="20"/>
      <c r="E38" s="14"/>
    </row>
    <row r="39" spans="1:5" s="2" customFormat="1" ht="21.5" customHeight="1" x14ac:dyDescent="0.2">
      <c r="A39" s="243"/>
      <c r="B39" s="27" t="s">
        <v>22</v>
      </c>
      <c r="C39" s="43"/>
      <c r="D39" s="16"/>
      <c r="E39" s="14"/>
    </row>
    <row r="40" spans="1:5" s="2" customFormat="1" ht="21.5" customHeight="1" x14ac:dyDescent="0.2">
      <c r="A40" s="243"/>
      <c r="B40" s="27" t="s">
        <v>23</v>
      </c>
      <c r="C40" s="43"/>
      <c r="D40" s="16"/>
      <c r="E40" s="14"/>
    </row>
    <row r="41" spans="1:5" s="2" customFormat="1" ht="21.5" customHeight="1" x14ac:dyDescent="0.2">
      <c r="A41" s="243"/>
      <c r="B41" s="27" t="s">
        <v>25</v>
      </c>
      <c r="C41" s="43"/>
      <c r="D41" s="16"/>
      <c r="E41" s="14"/>
    </row>
    <row r="42" spans="1:5" s="2" customFormat="1" ht="21.5" customHeight="1" x14ac:dyDescent="0.2">
      <c r="A42" s="243"/>
      <c r="B42" s="27" t="s">
        <v>27</v>
      </c>
      <c r="C42" s="43"/>
      <c r="D42" s="16"/>
      <c r="E42" s="14"/>
    </row>
    <row r="43" spans="1:5" s="4" customFormat="1" ht="21.5" customHeight="1" x14ac:dyDescent="0.2">
      <c r="A43" s="243"/>
      <c r="B43" s="27" t="s">
        <v>26</v>
      </c>
      <c r="C43" s="43"/>
      <c r="D43" s="16"/>
    </row>
    <row r="44" spans="1:5" s="4" customFormat="1" ht="39" customHeight="1" x14ac:dyDescent="0.2">
      <c r="A44" s="243"/>
      <c r="B44" s="27" t="s">
        <v>30</v>
      </c>
      <c r="C44" s="43"/>
      <c r="D44" s="16"/>
    </row>
    <row r="45" spans="1:5" s="4" customFormat="1" ht="36" customHeight="1" x14ac:dyDescent="0.2">
      <c r="A45" s="243"/>
      <c r="B45" s="27" t="s">
        <v>41</v>
      </c>
      <c r="C45" s="43"/>
      <c r="D45" s="16"/>
    </row>
    <row r="46" spans="1:5" s="4" customFormat="1" ht="21.5" customHeight="1" x14ac:dyDescent="0.2">
      <c r="A46" s="243"/>
      <c r="B46" s="27" t="s">
        <v>28</v>
      </c>
      <c r="C46" s="43"/>
      <c r="D46" s="16"/>
    </row>
    <row r="47" spans="1:5" s="4" customFormat="1" ht="21.5" customHeight="1" x14ac:dyDescent="0.2">
      <c r="A47" s="243"/>
      <c r="B47" s="27" t="s">
        <v>24</v>
      </c>
      <c r="C47" s="43"/>
      <c r="D47" s="16"/>
    </row>
    <row r="48" spans="1:5" s="4" customFormat="1" ht="21.5" customHeight="1" x14ac:dyDescent="0.2">
      <c r="A48" s="243"/>
      <c r="B48" s="27"/>
      <c r="C48" s="43"/>
      <c r="D48" s="16"/>
    </row>
    <row r="49" spans="1:5" s="4" customFormat="1" ht="21.5" customHeight="1" x14ac:dyDescent="0.2">
      <c r="A49" s="243"/>
      <c r="B49" s="27"/>
      <c r="C49" s="43"/>
      <c r="D49" s="16"/>
    </row>
    <row r="50" spans="1:5" s="4" customFormat="1" ht="21.5" customHeight="1" thickBot="1" x14ac:dyDescent="0.25">
      <c r="A50" s="244"/>
      <c r="B50" s="28"/>
      <c r="C50" s="44"/>
      <c r="D50" s="17"/>
    </row>
    <row r="51" spans="1:5" s="3" customFormat="1" ht="30.5" customHeight="1" thickBot="1" x14ac:dyDescent="0.25">
      <c r="B51" s="49" t="s">
        <v>29</v>
      </c>
      <c r="C51" s="50" t="s">
        <v>60</v>
      </c>
      <c r="D51" s="21"/>
    </row>
    <row r="52" spans="1:5" s="2" customFormat="1" ht="33" customHeight="1" x14ac:dyDescent="0.2">
      <c r="A52" s="242" t="s">
        <v>50</v>
      </c>
      <c r="B52" s="11" t="s">
        <v>21</v>
      </c>
      <c r="C52" s="46"/>
      <c r="D52" s="20"/>
      <c r="E52" s="14"/>
    </row>
    <row r="53" spans="1:5" s="2" customFormat="1" ht="21.5" customHeight="1" x14ac:dyDescent="0.2">
      <c r="A53" s="243"/>
      <c r="B53" s="7" t="s">
        <v>22</v>
      </c>
      <c r="C53" s="43"/>
      <c r="D53" s="16"/>
      <c r="E53" s="14"/>
    </row>
    <row r="54" spans="1:5" s="2" customFormat="1" ht="21.5" customHeight="1" x14ac:dyDescent="0.2">
      <c r="A54" s="243"/>
      <c r="B54" s="7" t="s">
        <v>23</v>
      </c>
      <c r="C54" s="43"/>
      <c r="D54" s="16"/>
      <c r="E54" s="14"/>
    </row>
    <row r="55" spans="1:5" s="2" customFormat="1" ht="21.5" customHeight="1" x14ac:dyDescent="0.2">
      <c r="A55" s="243"/>
      <c r="B55" s="7" t="s">
        <v>25</v>
      </c>
      <c r="C55" s="43"/>
      <c r="D55" s="16"/>
      <c r="E55" s="14"/>
    </row>
    <row r="56" spans="1:5" s="2" customFormat="1" ht="21.5" customHeight="1" x14ac:dyDescent="0.2">
      <c r="A56" s="243"/>
      <c r="B56" s="7" t="s">
        <v>31</v>
      </c>
      <c r="C56" s="43"/>
      <c r="D56" s="16"/>
      <c r="E56" s="14"/>
    </row>
    <row r="57" spans="1:5" s="4" customFormat="1" ht="21.5" customHeight="1" x14ac:dyDescent="0.2">
      <c r="A57" s="243"/>
      <c r="B57" s="7" t="s">
        <v>26</v>
      </c>
      <c r="C57" s="43"/>
      <c r="D57" s="16"/>
    </row>
    <row r="58" spans="1:5" s="4" customFormat="1" ht="39" customHeight="1" x14ac:dyDescent="0.2">
      <c r="A58" s="243"/>
      <c r="B58" s="7" t="s">
        <v>30</v>
      </c>
      <c r="C58" s="43"/>
      <c r="D58" s="16"/>
    </row>
    <row r="59" spans="1:5" s="4" customFormat="1" ht="34.5" customHeight="1" x14ac:dyDescent="0.2">
      <c r="A59" s="243"/>
      <c r="B59" s="7" t="s">
        <v>41</v>
      </c>
      <c r="C59" s="43"/>
      <c r="D59" s="16"/>
    </row>
    <row r="60" spans="1:5" s="4" customFormat="1" ht="21.5" customHeight="1" x14ac:dyDescent="0.2">
      <c r="A60" s="243"/>
      <c r="B60" s="7" t="s">
        <v>28</v>
      </c>
      <c r="C60" s="43"/>
      <c r="D60" s="16"/>
    </row>
    <row r="61" spans="1:5" s="4" customFormat="1" ht="23" customHeight="1" x14ac:dyDescent="0.2">
      <c r="A61" s="243"/>
      <c r="B61" s="7" t="s">
        <v>24</v>
      </c>
      <c r="C61" s="43"/>
      <c r="D61" s="16"/>
    </row>
    <row r="62" spans="1:5" s="4" customFormat="1" ht="21.5" customHeight="1" x14ac:dyDescent="0.2">
      <c r="A62" s="243"/>
      <c r="B62" s="7" t="s">
        <v>33</v>
      </c>
      <c r="C62" s="43"/>
      <c r="D62" s="16"/>
    </row>
    <row r="63" spans="1:5" s="4" customFormat="1" ht="21.5" customHeight="1" x14ac:dyDescent="0.2">
      <c r="A63" s="243"/>
      <c r="B63" s="7"/>
      <c r="C63" s="43"/>
      <c r="D63" s="16"/>
    </row>
    <row r="64" spans="1:5" s="4" customFormat="1" ht="21.5" customHeight="1" x14ac:dyDescent="0.2">
      <c r="A64" s="243"/>
      <c r="B64" s="7"/>
      <c r="C64" s="43"/>
      <c r="D64" s="16"/>
    </row>
    <row r="65" spans="1:4" ht="28.5" customHeight="1" thickBot="1" x14ac:dyDescent="0.25">
      <c r="A65" s="244"/>
      <c r="B65" s="22"/>
      <c r="C65" s="31"/>
      <c r="D65" s="10"/>
    </row>
    <row r="66" spans="1:4" s="5" customFormat="1" ht="34.5" customHeight="1" thickBot="1" x14ac:dyDescent="0.25">
      <c r="A66" s="6"/>
      <c r="B66" s="41" t="s">
        <v>32</v>
      </c>
      <c r="C66" s="51" t="s">
        <v>60</v>
      </c>
      <c r="D66" s="6"/>
    </row>
    <row r="67" spans="1:4" s="4" customFormat="1" ht="34.5" customHeight="1" x14ac:dyDescent="0.2">
      <c r="A67" s="242" t="s">
        <v>51</v>
      </c>
      <c r="B67" s="11" t="s">
        <v>34</v>
      </c>
      <c r="C67" s="46"/>
      <c r="D67" s="20"/>
    </row>
    <row r="68" spans="1:4" ht="26" customHeight="1" x14ac:dyDescent="0.2">
      <c r="A68" s="243"/>
      <c r="B68" s="7" t="s">
        <v>35</v>
      </c>
      <c r="C68" s="30"/>
      <c r="D68" s="8"/>
    </row>
    <row r="69" spans="1:4" ht="27" customHeight="1" x14ac:dyDescent="0.2">
      <c r="A69" s="243"/>
      <c r="B69" s="7" t="s">
        <v>36</v>
      </c>
      <c r="C69" s="30"/>
      <c r="D69" s="8"/>
    </row>
    <row r="70" spans="1:4" ht="27" customHeight="1" x14ac:dyDescent="0.2">
      <c r="A70" s="243"/>
      <c r="B70" s="7" t="s">
        <v>37</v>
      </c>
      <c r="C70" s="30"/>
      <c r="D70" s="8"/>
    </row>
    <row r="71" spans="1:4" ht="27" customHeight="1" x14ac:dyDescent="0.2">
      <c r="A71" s="243"/>
      <c r="B71" s="7" t="s">
        <v>40</v>
      </c>
      <c r="C71" s="30"/>
      <c r="D71" s="8"/>
    </row>
    <row r="72" spans="1:4" ht="38" customHeight="1" x14ac:dyDescent="0.2">
      <c r="A72" s="243"/>
      <c r="B72" s="7" t="s">
        <v>44</v>
      </c>
      <c r="C72" s="30"/>
      <c r="D72" s="8"/>
    </row>
    <row r="73" spans="1:4" ht="33.5" customHeight="1" x14ac:dyDescent="0.2">
      <c r="A73" s="243"/>
      <c r="B73" s="23" t="s">
        <v>56</v>
      </c>
      <c r="C73" s="47"/>
      <c r="D73" s="24"/>
    </row>
    <row r="74" spans="1:4" ht="33.5" customHeight="1" x14ac:dyDescent="0.2">
      <c r="A74" s="243"/>
      <c r="B74" s="23"/>
      <c r="C74" s="47"/>
      <c r="D74" s="24"/>
    </row>
    <row r="75" spans="1:4" ht="32" customHeight="1" thickBot="1" x14ac:dyDescent="0.25">
      <c r="A75" s="244"/>
      <c r="B75" s="22"/>
      <c r="C75" s="31"/>
      <c r="D75" s="10"/>
    </row>
    <row r="76" spans="1:4" s="5" customFormat="1" ht="36" customHeight="1" thickBot="1" x14ac:dyDescent="0.25">
      <c r="A76" s="6"/>
      <c r="B76" s="41" t="s">
        <v>58</v>
      </c>
      <c r="C76" s="51" t="s">
        <v>60</v>
      </c>
      <c r="D76" s="6"/>
    </row>
    <row r="77" spans="1:4" ht="30.5" customHeight="1" x14ac:dyDescent="0.2">
      <c r="A77" s="242" t="s">
        <v>52</v>
      </c>
      <c r="B77" s="11" t="s">
        <v>54</v>
      </c>
      <c r="C77" s="29"/>
      <c r="D77" s="12"/>
    </row>
    <row r="78" spans="1:4" ht="30.5" customHeight="1" x14ac:dyDescent="0.2">
      <c r="A78" s="243"/>
      <c r="B78" s="7" t="s">
        <v>42</v>
      </c>
      <c r="C78" s="30"/>
      <c r="D78" s="8"/>
    </row>
    <row r="79" spans="1:4" ht="38" customHeight="1" x14ac:dyDescent="0.2">
      <c r="A79" s="243"/>
      <c r="B79" s="7" t="s">
        <v>43</v>
      </c>
      <c r="C79" s="30"/>
      <c r="D79" s="8"/>
    </row>
    <row r="80" spans="1:4" ht="33.5" customHeight="1" x14ac:dyDescent="0.2">
      <c r="A80" s="243"/>
      <c r="B80" s="7" t="s">
        <v>53</v>
      </c>
      <c r="C80" s="30"/>
      <c r="D80" s="8"/>
    </row>
    <row r="81" spans="1:4" ht="33.5" customHeight="1" x14ac:dyDescent="0.2">
      <c r="A81" s="243"/>
      <c r="B81" s="7"/>
      <c r="C81" s="30"/>
      <c r="D81" s="8"/>
    </row>
    <row r="82" spans="1:4" ht="33.5" customHeight="1" x14ac:dyDescent="0.2">
      <c r="A82" s="243"/>
      <c r="B82" s="7"/>
      <c r="C82" s="30"/>
      <c r="D82" s="8"/>
    </row>
    <row r="83" spans="1:4" ht="35" customHeight="1" thickBot="1" x14ac:dyDescent="0.25">
      <c r="A83" s="244"/>
      <c r="B83" s="9"/>
      <c r="C83" s="31"/>
      <c r="D83" s="10"/>
    </row>
    <row r="84" spans="1:4" ht="17" thickBot="1" x14ac:dyDescent="0.25">
      <c r="B84" s="53"/>
      <c r="C84" s="25"/>
      <c r="D84" s="25"/>
    </row>
    <row r="85" spans="1:4" ht="20" x14ac:dyDescent="0.2">
      <c r="A85" s="54"/>
      <c r="B85" s="65" t="s">
        <v>61</v>
      </c>
      <c r="C85" s="55"/>
      <c r="D85" s="56"/>
    </row>
    <row r="86" spans="1:4" x14ac:dyDescent="0.2">
      <c r="A86" s="57"/>
      <c r="B86" s="58"/>
      <c r="C86" s="59"/>
      <c r="D86" s="60"/>
    </row>
    <row r="87" spans="1:4" x14ac:dyDescent="0.2">
      <c r="A87" s="57"/>
      <c r="B87" s="58"/>
      <c r="C87" s="59"/>
      <c r="D87" s="60"/>
    </row>
    <row r="88" spans="1:4" x14ac:dyDescent="0.2">
      <c r="A88" s="57"/>
      <c r="B88" s="58"/>
      <c r="C88" s="59"/>
      <c r="D88" s="60"/>
    </row>
    <row r="89" spans="1:4" x14ac:dyDescent="0.2">
      <c r="A89" s="57"/>
      <c r="B89" s="58"/>
      <c r="C89" s="59"/>
      <c r="D89" s="60"/>
    </row>
    <row r="90" spans="1:4" x14ac:dyDescent="0.2">
      <c r="A90" s="57"/>
      <c r="B90" s="58"/>
      <c r="C90" s="59"/>
      <c r="D90" s="60"/>
    </row>
    <row r="91" spans="1:4" x14ac:dyDescent="0.2">
      <c r="A91" s="57"/>
      <c r="B91" s="58"/>
      <c r="C91" s="59"/>
      <c r="D91" s="60"/>
    </row>
    <row r="92" spans="1:4" ht="16" thickBot="1" x14ac:dyDescent="0.25">
      <c r="A92" s="61"/>
      <c r="B92" s="62"/>
      <c r="C92" s="63"/>
      <c r="D92" s="64"/>
    </row>
  </sheetData>
  <mergeCells count="9">
    <mergeCell ref="A1:C1"/>
    <mergeCell ref="A52:A65"/>
    <mergeCell ref="A67:A75"/>
    <mergeCell ref="A77:A83"/>
    <mergeCell ref="A38:A46"/>
    <mergeCell ref="A47:A50"/>
    <mergeCell ref="A4:A12"/>
    <mergeCell ref="A14:A24"/>
    <mergeCell ref="A27:A3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 (3)</vt:lpstr>
      <vt:lpstr>Hoja1 (2)</vt:lpstr>
      <vt:lpstr>Hoja1</vt:lpstr>
      <vt:lpstr>Hoja1!Área_de_impresión</vt:lpstr>
      <vt:lpstr>'Hoja1 (2)'!Área_de_impresión</vt:lpstr>
      <vt:lpstr>'Hoja1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jnaves</dc:creator>
  <cp:lastModifiedBy>Microsoft Office User</cp:lastModifiedBy>
  <cp:lastPrinted>2021-10-06T05:48:39Z</cp:lastPrinted>
  <dcterms:created xsi:type="dcterms:W3CDTF">2021-09-27T16:48:16Z</dcterms:created>
  <dcterms:modified xsi:type="dcterms:W3CDTF">2022-02-28T12:42:43Z</dcterms:modified>
</cp:coreProperties>
</file>